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高层次中介机构引才" sheetId="9" r:id="rId1"/>
    <sheet name="版权" sheetId="4" r:id="rId2"/>
    <sheet name="装修" sheetId="3" r:id="rId3"/>
    <sheet name="小说" sheetId="7" r:id="rId4"/>
    <sheet name="漫画" sheetId="8" r:id="rId5"/>
    <sheet name="动画片播出" sheetId="5" r:id="rId6"/>
    <sheet name="研发" sheetId="6" r:id="rId7"/>
    <sheet name="第二批区域经济" sheetId="2" r:id="rId8"/>
  </sheets>
  <definedNames>
    <definedName name="_xlnm._FilterDatabase" localSheetId="7" hidden="1">第二批区域经济!$A$3:$XED$9</definedName>
    <definedName name="_xlnm.Print_Titles" localSheetId="7">第二批区域经济!$1:$3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<sst xmlns="http://schemas.openxmlformats.org/spreadsheetml/2006/main" count="138" uniqueCount="82">
  <si>
    <t>e游小镇2022年度高层次中介机构市场引才补助拟兑现公示表</t>
  </si>
  <si>
    <t>序号</t>
  </si>
  <si>
    <t>企业名称</t>
  </si>
  <si>
    <t>项目</t>
  </si>
  <si>
    <t>拟兑现金额</t>
  </si>
  <si>
    <t>宁波甬才信息科技有限公司</t>
  </si>
  <si>
    <t>1.申报国家级人才，按完成匹配并填报完整申报资料并通过“省级形式审查”。
2.申报省级人才，按完成匹配并填报完整申报资料并通过“省级形式审查并进入答辩”。
3.申报省级人才，按完成匹配并填报完整申报资料并通过“省级形式审查并进入答辩”。</t>
  </si>
  <si>
    <t>宁波玥洋科技有限公司</t>
  </si>
  <si>
    <t>1.申报启明创新青年，按完成匹配并填报完整申报资料并通过“省级形式审查”。
2.申报省级创新青年，按完成匹配并填报完整申报资料并通过“省级形式审查并进入答辩”。</t>
  </si>
  <si>
    <t>合计</t>
  </si>
  <si>
    <t>e游小镇2022年度版权登记及其他资质认定奖励拟兑现情况公示表</t>
  </si>
  <si>
    <r>
      <rPr>
        <sz val="10"/>
        <rFont val="宋体"/>
        <charset val="134"/>
      </rPr>
      <t>单位：元</t>
    </r>
  </si>
  <si>
    <r>
      <rPr>
        <sz val="10"/>
        <rFont val="宋体"/>
        <charset val="134"/>
      </rPr>
      <t>证书数量</t>
    </r>
  </si>
  <si>
    <r>
      <rPr>
        <sz val="10"/>
        <rFont val="宋体"/>
        <charset val="134"/>
      </rPr>
      <t>补贴标准（元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个）</t>
    </r>
  </si>
  <si>
    <t>备注</t>
  </si>
  <si>
    <t>浙江欢娱网络科技有限公司</t>
  </si>
  <si>
    <t>软件著作权登记证书</t>
  </si>
  <si>
    <t>绍兴安瑞思网络科技有限公司</t>
  </si>
  <si>
    <t>浙江小城画画文化传媒有限公司</t>
  </si>
  <si>
    <t>绍兴起迹网络科技有限公司</t>
  </si>
  <si>
    <t>绍兴辛辰网络科技有限公司</t>
  </si>
  <si>
    <t>绍兴简影网络科技有限公司</t>
  </si>
  <si>
    <t>浙江迅博网络科技有限公司</t>
  </si>
  <si>
    <t>绍兴川流网络科技有限公司</t>
  </si>
  <si>
    <t>浙江炬风网络科技有限公司</t>
  </si>
  <si>
    <t>浙江沐恩网络科技有限公司</t>
  </si>
  <si>
    <t>浙江玩美数据科技有限公司</t>
  </si>
  <si>
    <t>绍兴云想文化传媒有限公司</t>
  </si>
  <si>
    <t>绍兴魔鱼网络科技有限公司</t>
  </si>
  <si>
    <t>绍兴逗娱科技有限公司</t>
  </si>
  <si>
    <t>浙江九飞数字科技有限公司</t>
  </si>
  <si>
    <t>网络文化经营许可证</t>
  </si>
  <si>
    <t>绍兴橘未文化有限公司</t>
  </si>
  <si>
    <r>
      <rPr>
        <sz val="10"/>
        <rFont val="宋体"/>
        <charset val="134"/>
      </rPr>
      <t>合计</t>
    </r>
  </si>
  <si>
    <t>e游小镇2022年装修补助政策拟兑现情况公示表</t>
  </si>
  <si>
    <r>
      <rPr>
        <sz val="11"/>
        <rFont val="宋体"/>
        <charset val="134"/>
      </rPr>
      <t>单位：元</t>
    </r>
  </si>
  <si>
    <r>
      <rPr>
        <sz val="10"/>
        <rFont val="宋体"/>
        <charset val="134"/>
      </rPr>
      <t>实际装修建筑面积（</t>
    </r>
    <r>
      <rPr>
        <sz val="10"/>
        <rFont val="Times New Roman"/>
        <charset val="0"/>
      </rPr>
      <t>m</t>
    </r>
    <r>
      <rPr>
        <vertAlign val="superscript"/>
        <sz val="10"/>
        <rFont val="Times New Roman"/>
        <charset val="0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</si>
  <si>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补助标准（元</t>
    </r>
    <r>
      <rPr>
        <sz val="10"/>
        <rFont val="Times New Roman"/>
        <charset val="0"/>
      </rPr>
      <t>/m</t>
    </r>
    <r>
      <rPr>
        <vertAlign val="superscript"/>
        <sz val="10"/>
        <rFont val="Times New Roman"/>
        <charset val="0"/>
      </rPr>
      <t>2</t>
    </r>
    <r>
      <rPr>
        <sz val="10"/>
        <rFont val="宋体"/>
        <charset val="134"/>
      </rPr>
      <t>）</t>
    </r>
  </si>
  <si>
    <t>申请补助金额</t>
  </si>
  <si>
    <t>造价审定金额</t>
  </si>
  <si>
    <t>绍兴罗酷物联科技有限公司</t>
  </si>
  <si>
    <t>绍兴不仅文化传播有限公司</t>
  </si>
  <si>
    <t>绍兴五心云网络科技有限公司</t>
  </si>
  <si>
    <t>浙江超元域信息科技有限公司</t>
  </si>
  <si>
    <t>e游小镇2022年发行出版奖励（网络文学）拟兑现情况公示表</t>
  </si>
  <si>
    <t>作品</t>
  </si>
  <si>
    <t>《我做先生那些年》
《怜香凝：玉妖劫》
《穿书后我成了团宠小公主》</t>
  </si>
  <si>
    <t>燃乐映画（绍兴）文化传媒有限公司</t>
  </si>
  <si>
    <t>《帝尊归来》
《总裁娇妻很淘气》</t>
  </si>
  <si>
    <t>e游小镇2022年发行出版奖励（漫画）拟兑现情况公示表</t>
  </si>
  <si>
    <t>绍兴为峰文化有限公司</t>
  </si>
  <si>
    <t>《玄天至尊》</t>
  </si>
  <si>
    <t>税收为限</t>
  </si>
  <si>
    <t>e游小镇2022年动画片播出奖励拟兑现情况公示表</t>
  </si>
  <si>
    <r>
      <rPr>
        <sz val="12"/>
        <rFont val="宋体"/>
        <charset val="134"/>
      </rPr>
      <t>单位：元</t>
    </r>
  </si>
  <si>
    <t>项目名称</t>
  </si>
  <si>
    <t>时段</t>
  </si>
  <si>
    <t>时长</t>
  </si>
  <si>
    <t>电视台</t>
  </si>
  <si>
    <t>补贴标准</t>
  </si>
  <si>
    <t>绍兴未蓝文化传媒有限公司</t>
  </si>
  <si>
    <t>《奇幻水晶晶》</t>
  </si>
  <si>
    <t>2022.9.16-2022.9.12
17：50-18：30</t>
  </si>
  <si>
    <t>300分钟</t>
  </si>
  <si>
    <t>宁夏广播电视台</t>
  </si>
  <si>
    <t>1800元/分钟</t>
  </si>
  <si>
    <t>1.作为第二、第三出品人的，奖励减半。
2.税收为限</t>
  </si>
  <si>
    <t>e游小镇2022年度研发补助拟兑现情况公示表</t>
  </si>
  <si>
    <t>单位：元</t>
  </si>
  <si>
    <r>
      <rPr>
        <sz val="10"/>
        <rFont val="宋体"/>
        <charset val="134"/>
      </rPr>
      <t>序号</t>
    </r>
  </si>
  <si>
    <r>
      <rPr>
        <sz val="10"/>
        <rFont val="宋体"/>
        <charset val="134"/>
      </rPr>
      <t>企业名称</t>
    </r>
  </si>
  <si>
    <t>研发费用</t>
  </si>
  <si>
    <t>补助比例</t>
  </si>
  <si>
    <t xml:space="preserve">绍兴简影网络科技有限公司 </t>
  </si>
  <si>
    <t>华通传奇信息技术（绍兴上虞）有限公司</t>
  </si>
  <si>
    <t>研发合计</t>
  </si>
  <si>
    <t>e游小镇2022年度区域经济贡献奖励拟兑现公示表</t>
  </si>
  <si>
    <t>浙江亿博文化传媒有限公司</t>
  </si>
  <si>
    <t>绍兴漫有引力文化发展有限公司</t>
  </si>
  <si>
    <t>绍兴蜂糖网络科技有限公司</t>
  </si>
  <si>
    <t>绍兴蓝和信息科技有限公司</t>
  </si>
  <si>
    <t>浙江宇译网络科技有限公司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</si>
</sst>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#,##0.00_ "/>
    <numFmt numFmtId="179" formatCode="0_ "/>
  </numFmts>
  <fonts count="42">
    <font>
      <sz val="11"/>
      <color theme="1"/>
      <name val="宋体"/>
      <charset val="134"/>
      <scheme val="minor"/>
    </font>
    <font>
      <sz val="16"/>
      <name val="黑体"/>
      <charset val="134"/>
    </font>
    <font>
      <sz val="20"/>
      <name val="黑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0"/>
      <scheme val="minor"/>
    </font>
    <font>
      <b/>
      <sz val="16"/>
      <name val="宋体"/>
      <charset val="134"/>
    </font>
    <font>
      <b/>
      <sz val="16"/>
      <name val="Times New Roman"/>
      <charset val="0"/>
    </font>
    <font>
      <sz val="10"/>
      <name val="Times New Roman"/>
      <charset val="0"/>
    </font>
    <font>
      <sz val="12"/>
      <name val="宋体"/>
      <charset val="134"/>
    </font>
    <font>
      <sz val="14"/>
      <name val="Times New Roman"/>
      <charset val="0"/>
    </font>
    <font>
      <sz val="10"/>
      <name val="宋体"/>
      <charset val="0"/>
    </font>
    <font>
      <sz val="16"/>
      <color theme="1"/>
      <name val="宋体"/>
      <charset val="134"/>
      <scheme val="minor"/>
    </font>
    <font>
      <sz val="11"/>
      <name val="Times New Roman"/>
      <charset val="0"/>
    </font>
    <font>
      <sz val="11"/>
      <name val="宋体"/>
      <charset val="134"/>
    </font>
    <font>
      <sz val="10"/>
      <name val="Times New Roman"/>
      <charset val="134"/>
    </font>
    <font>
      <b/>
      <sz val="16"/>
      <name val="宋体"/>
      <charset val="0"/>
    </font>
    <font>
      <b/>
      <sz val="10"/>
      <name val="Times New Roman"/>
      <charset val="0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vertAlign val="superscript"/>
      <sz val="10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9" fontId="9" fillId="0" borderId="1" xfId="3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78" fontId="16" fillId="0" borderId="1" xfId="0" applyNumberFormat="1" applyFont="1" applyFill="1" applyBorder="1" applyAlignment="1">
      <alignment horizontal="right" vertical="center"/>
    </xf>
    <xf numFmtId="178" fontId="16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 wrapText="1"/>
    </xf>
    <xf numFmtId="179" fontId="16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79" fontId="16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0" fontId="0" fillId="0" borderId="0" xfId="0" applyFill="1">
      <alignment vertical="center"/>
    </xf>
    <xf numFmtId="0" fontId="19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tabSelected="1" workbookViewId="0">
      <selection activeCell="C15" sqref="C15"/>
    </sheetView>
  </sheetViews>
  <sheetFormatPr defaultColWidth="9" defaultRowHeight="13.5" outlineLevelRow="5" outlineLevelCol="3"/>
  <cols>
    <col min="1" max="1" width="5.125" customWidth="1"/>
    <col min="2" max="2" width="21.25" customWidth="1"/>
    <col min="3" max="3" width="72.625" customWidth="1"/>
    <col min="4" max="4" width="11.75" customWidth="1"/>
  </cols>
  <sheetData>
    <row r="1" ht="33" customHeight="1" spans="1:4">
      <c r="A1" s="64" t="s">
        <v>0</v>
      </c>
      <c r="B1" s="64"/>
      <c r="C1" s="64"/>
      <c r="D1" s="64"/>
    </row>
    <row r="2" s="63" customFormat="1" ht="27" customHeight="1" spans="1:4">
      <c r="A2" s="65" t="s">
        <v>1</v>
      </c>
      <c r="B2" s="66" t="s">
        <v>2</v>
      </c>
      <c r="C2" s="67" t="s">
        <v>3</v>
      </c>
      <c r="D2" s="66" t="s">
        <v>4</v>
      </c>
    </row>
    <row r="3" s="63" customFormat="1" ht="50" customHeight="1" spans="1:4">
      <c r="A3" s="65">
        <v>1</v>
      </c>
      <c r="B3" s="66" t="s">
        <v>5</v>
      </c>
      <c r="C3" s="68" t="s">
        <v>6</v>
      </c>
      <c r="D3" s="66">
        <v>78000</v>
      </c>
    </row>
    <row r="4" s="63" customFormat="1" ht="50" customHeight="1" spans="1:4">
      <c r="A4" s="65">
        <v>2</v>
      </c>
      <c r="B4" s="66" t="s">
        <v>7</v>
      </c>
      <c r="C4" s="10" t="s">
        <v>8</v>
      </c>
      <c r="D4" s="66">
        <v>54000</v>
      </c>
    </row>
    <row r="5" s="63" customFormat="1" ht="30" customHeight="1" spans="1:4">
      <c r="A5" s="69" t="s">
        <v>9</v>
      </c>
      <c r="B5" s="69"/>
      <c r="C5" s="69"/>
      <c r="D5" s="66">
        <f>SUM(D3:D4)</f>
        <v>132000</v>
      </c>
    </row>
    <row r="6" spans="1:3">
      <c r="A6" s="1"/>
      <c r="B6" s="1"/>
      <c r="C6" s="1"/>
    </row>
  </sheetData>
  <mergeCells count="3">
    <mergeCell ref="A1:D1"/>
    <mergeCell ref="A5:C5"/>
    <mergeCell ref="A6:C6"/>
  </mergeCells>
  <pageMargins left="0.156944444444444" right="0.196527777777778" top="1" bottom="1" header="0.511805555555556" footer="0.5"/>
  <pageSetup paperSize="9" scale="9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workbookViewId="0">
      <selection activeCell="R18" sqref="R18"/>
    </sheetView>
  </sheetViews>
  <sheetFormatPr defaultColWidth="9" defaultRowHeight="12.75" outlineLevelCol="5"/>
  <cols>
    <col min="1" max="1" width="5.25" style="47" customWidth="1"/>
    <col min="2" max="2" width="29.875" style="47" customWidth="1"/>
    <col min="3" max="3" width="9.69166666666667" style="46" customWidth="1"/>
    <col min="4" max="4" width="14.6" style="46" customWidth="1"/>
    <col min="5" max="5" width="12.875" style="46" customWidth="1"/>
    <col min="6" max="6" width="18.125" style="46" customWidth="1"/>
    <col min="7" max="7" width="9.25" style="46" customWidth="1"/>
    <col min="8" max="245" width="6.2" style="46" customWidth="1"/>
    <col min="246" max="246" width="6.2" style="46"/>
    <col min="247" max="16384" width="9" style="46"/>
  </cols>
  <sheetData>
    <row r="1" s="46" customFormat="1" ht="31" customHeight="1" spans="1:6">
      <c r="A1" s="48" t="s">
        <v>10</v>
      </c>
      <c r="B1" s="49"/>
      <c r="C1" s="49"/>
      <c r="D1" s="49"/>
      <c r="E1" s="49"/>
      <c r="F1" s="49"/>
    </row>
    <row r="2" s="46" customFormat="1" ht="23" customHeight="1" spans="1:6">
      <c r="A2" s="50"/>
      <c r="B2" s="50"/>
      <c r="C2" s="50"/>
      <c r="D2" s="50"/>
      <c r="F2" s="31" t="s">
        <v>11</v>
      </c>
    </row>
    <row r="3" s="46" customFormat="1" ht="25" customHeight="1" spans="1:6">
      <c r="A3" s="20" t="s">
        <v>1</v>
      </c>
      <c r="B3" s="43" t="s">
        <v>2</v>
      </c>
      <c r="C3" s="51" t="s">
        <v>12</v>
      </c>
      <c r="D3" s="51" t="s">
        <v>13</v>
      </c>
      <c r="E3" s="52" t="s">
        <v>4</v>
      </c>
      <c r="F3" s="20" t="s">
        <v>14</v>
      </c>
    </row>
    <row r="4" s="46" customFormat="1" ht="25" customHeight="1" spans="1:6">
      <c r="A4" s="53">
        <v>1</v>
      </c>
      <c r="B4" s="28" t="s">
        <v>15</v>
      </c>
      <c r="C4" s="29">
        <v>9</v>
      </c>
      <c r="D4" s="54">
        <v>1500</v>
      </c>
      <c r="E4" s="55">
        <f t="shared" ref="E4:E25" si="0">C4*D4</f>
        <v>13500</v>
      </c>
      <c r="F4" s="56" t="s">
        <v>16</v>
      </c>
    </row>
    <row r="5" s="46" customFormat="1" ht="25" customHeight="1" spans="1:6">
      <c r="A5" s="53">
        <v>2</v>
      </c>
      <c r="B5" s="28" t="s">
        <v>17</v>
      </c>
      <c r="C5" s="57">
        <v>2</v>
      </c>
      <c r="D5" s="54">
        <v>1500</v>
      </c>
      <c r="E5" s="55">
        <f t="shared" si="0"/>
        <v>3000</v>
      </c>
      <c r="F5" s="56" t="s">
        <v>16</v>
      </c>
    </row>
    <row r="6" s="46" customFormat="1" ht="25" customHeight="1" spans="1:6">
      <c r="A6" s="53">
        <v>3</v>
      </c>
      <c r="B6" s="28" t="s">
        <v>18</v>
      </c>
      <c r="C6" s="29">
        <v>5</v>
      </c>
      <c r="D6" s="54">
        <v>1500</v>
      </c>
      <c r="E6" s="55">
        <f t="shared" si="0"/>
        <v>7500</v>
      </c>
      <c r="F6" s="56" t="s">
        <v>16</v>
      </c>
    </row>
    <row r="7" s="46" customFormat="1" ht="25" customHeight="1" spans="1:6">
      <c r="A7" s="53">
        <v>4</v>
      </c>
      <c r="B7" s="28" t="s">
        <v>19</v>
      </c>
      <c r="C7" s="29">
        <v>2</v>
      </c>
      <c r="D7" s="54">
        <v>1500</v>
      </c>
      <c r="E7" s="55">
        <f t="shared" si="0"/>
        <v>3000</v>
      </c>
      <c r="F7" s="56" t="s">
        <v>16</v>
      </c>
    </row>
    <row r="8" s="46" customFormat="1" ht="25" customHeight="1" spans="1:6">
      <c r="A8" s="53">
        <v>5</v>
      </c>
      <c r="B8" s="28" t="s">
        <v>20</v>
      </c>
      <c r="C8" s="57">
        <v>24</v>
      </c>
      <c r="D8" s="54">
        <v>1500</v>
      </c>
      <c r="E8" s="55">
        <f t="shared" si="0"/>
        <v>36000</v>
      </c>
      <c r="F8" s="56" t="s">
        <v>16</v>
      </c>
    </row>
    <row r="9" s="46" customFormat="1" ht="25" customHeight="1" spans="1:6">
      <c r="A9" s="53">
        <v>6</v>
      </c>
      <c r="B9" s="28" t="s">
        <v>21</v>
      </c>
      <c r="C9" s="29">
        <v>14</v>
      </c>
      <c r="D9" s="54">
        <v>1500</v>
      </c>
      <c r="E9" s="55">
        <f t="shared" si="0"/>
        <v>21000</v>
      </c>
      <c r="F9" s="56" t="s">
        <v>16</v>
      </c>
    </row>
    <row r="10" s="46" customFormat="1" ht="25" customHeight="1" spans="1:6">
      <c r="A10" s="53">
        <v>7</v>
      </c>
      <c r="B10" s="28" t="s">
        <v>22</v>
      </c>
      <c r="C10" s="57">
        <v>1</v>
      </c>
      <c r="D10" s="54">
        <v>1500</v>
      </c>
      <c r="E10" s="55">
        <f t="shared" si="0"/>
        <v>1500</v>
      </c>
      <c r="F10" s="56" t="s">
        <v>16</v>
      </c>
    </row>
    <row r="11" s="46" customFormat="1" ht="25" customHeight="1" spans="1:6">
      <c r="A11" s="53">
        <v>8</v>
      </c>
      <c r="B11" s="28" t="s">
        <v>23</v>
      </c>
      <c r="C11" s="57">
        <v>14</v>
      </c>
      <c r="D11" s="54">
        <v>1500</v>
      </c>
      <c r="E11" s="55">
        <f t="shared" si="0"/>
        <v>21000</v>
      </c>
      <c r="F11" s="56" t="s">
        <v>16</v>
      </c>
    </row>
    <row r="12" s="46" customFormat="1" ht="25" customHeight="1" spans="1:6">
      <c r="A12" s="53">
        <v>9</v>
      </c>
      <c r="B12" s="28" t="s">
        <v>24</v>
      </c>
      <c r="C12" s="29">
        <v>1</v>
      </c>
      <c r="D12" s="54">
        <v>1500</v>
      </c>
      <c r="E12" s="55">
        <f t="shared" si="0"/>
        <v>1500</v>
      </c>
      <c r="F12" s="56" t="s">
        <v>16</v>
      </c>
    </row>
    <row r="13" s="46" customFormat="1" ht="25" customHeight="1" spans="1:6">
      <c r="A13" s="53">
        <v>10</v>
      </c>
      <c r="B13" s="28" t="s">
        <v>25</v>
      </c>
      <c r="C13" s="57">
        <v>5</v>
      </c>
      <c r="D13" s="54">
        <v>1500</v>
      </c>
      <c r="E13" s="55">
        <f t="shared" si="0"/>
        <v>7500</v>
      </c>
      <c r="F13" s="56" t="s">
        <v>16</v>
      </c>
    </row>
    <row r="14" s="46" customFormat="1" ht="25" customHeight="1" spans="1:6">
      <c r="A14" s="53">
        <v>11</v>
      </c>
      <c r="B14" s="28" t="s">
        <v>26</v>
      </c>
      <c r="C14" s="57">
        <v>7</v>
      </c>
      <c r="D14" s="54">
        <v>1500</v>
      </c>
      <c r="E14" s="55">
        <f t="shared" si="0"/>
        <v>10500</v>
      </c>
      <c r="F14" s="56" t="s">
        <v>16</v>
      </c>
    </row>
    <row r="15" s="46" customFormat="1" ht="25" customHeight="1" spans="1:6">
      <c r="A15" s="53">
        <v>12</v>
      </c>
      <c r="B15" s="28" t="s">
        <v>27</v>
      </c>
      <c r="C15" s="57">
        <v>2</v>
      </c>
      <c r="D15" s="54">
        <v>1500</v>
      </c>
      <c r="E15" s="55">
        <f t="shared" si="0"/>
        <v>3000</v>
      </c>
      <c r="F15" s="56" t="s">
        <v>16</v>
      </c>
    </row>
    <row r="16" s="46" customFormat="1" ht="25" customHeight="1" spans="1:6">
      <c r="A16" s="53">
        <v>13</v>
      </c>
      <c r="B16" s="28" t="s">
        <v>28</v>
      </c>
      <c r="C16" s="57">
        <v>15</v>
      </c>
      <c r="D16" s="54">
        <v>1500</v>
      </c>
      <c r="E16" s="55">
        <f t="shared" si="0"/>
        <v>22500</v>
      </c>
      <c r="F16" s="56" t="s">
        <v>16</v>
      </c>
    </row>
    <row r="17" s="46" customFormat="1" ht="25" customHeight="1" spans="1:6">
      <c r="A17" s="53">
        <v>14</v>
      </c>
      <c r="B17" s="28" t="s">
        <v>29</v>
      </c>
      <c r="C17" s="57">
        <v>13</v>
      </c>
      <c r="D17" s="54">
        <v>1500</v>
      </c>
      <c r="E17" s="55">
        <f t="shared" si="0"/>
        <v>19500</v>
      </c>
      <c r="F17" s="56" t="s">
        <v>16</v>
      </c>
    </row>
    <row r="18" s="46" customFormat="1" ht="25" customHeight="1" spans="1:6">
      <c r="A18" s="53">
        <v>15</v>
      </c>
      <c r="B18" s="28" t="s">
        <v>30</v>
      </c>
      <c r="C18" s="58">
        <v>1</v>
      </c>
      <c r="D18" s="54">
        <v>1500</v>
      </c>
      <c r="E18" s="55">
        <f t="shared" si="0"/>
        <v>1500</v>
      </c>
      <c r="F18" s="56" t="s">
        <v>31</v>
      </c>
    </row>
    <row r="19" s="46" customFormat="1" ht="25" customHeight="1" spans="1:6">
      <c r="A19" s="53">
        <v>16</v>
      </c>
      <c r="B19" s="28" t="s">
        <v>19</v>
      </c>
      <c r="C19" s="58">
        <v>1</v>
      </c>
      <c r="D19" s="54">
        <v>1500</v>
      </c>
      <c r="E19" s="55">
        <f t="shared" si="0"/>
        <v>1500</v>
      </c>
      <c r="F19" s="56" t="s">
        <v>31</v>
      </c>
    </row>
    <row r="20" s="46" customFormat="1" ht="25" customHeight="1" spans="1:6">
      <c r="A20" s="53">
        <v>17</v>
      </c>
      <c r="B20" s="28" t="s">
        <v>15</v>
      </c>
      <c r="C20" s="29">
        <v>1</v>
      </c>
      <c r="D20" s="54">
        <v>1500</v>
      </c>
      <c r="E20" s="55">
        <f t="shared" si="0"/>
        <v>1500</v>
      </c>
      <c r="F20" s="56" t="s">
        <v>16</v>
      </c>
    </row>
    <row r="21" s="46" customFormat="1" ht="25" customHeight="1" spans="1:6">
      <c r="A21" s="53">
        <v>18</v>
      </c>
      <c r="B21" s="28" t="s">
        <v>17</v>
      </c>
      <c r="C21" s="57">
        <v>9</v>
      </c>
      <c r="D21" s="54">
        <v>1500</v>
      </c>
      <c r="E21" s="55">
        <f t="shared" si="0"/>
        <v>13500</v>
      </c>
      <c r="F21" s="56" t="s">
        <v>16</v>
      </c>
    </row>
    <row r="22" s="46" customFormat="1" ht="25" customHeight="1" spans="1:6">
      <c r="A22" s="53">
        <v>19</v>
      </c>
      <c r="B22" s="28" t="s">
        <v>23</v>
      </c>
      <c r="C22" s="57">
        <v>9</v>
      </c>
      <c r="D22" s="54">
        <v>1500</v>
      </c>
      <c r="E22" s="55">
        <f t="shared" si="0"/>
        <v>13500</v>
      </c>
      <c r="F22" s="56" t="s">
        <v>16</v>
      </c>
    </row>
    <row r="23" s="46" customFormat="1" ht="25" customHeight="1" spans="1:6">
      <c r="A23" s="53">
        <v>20</v>
      </c>
      <c r="B23" s="28" t="s">
        <v>21</v>
      </c>
      <c r="C23" s="57">
        <v>8</v>
      </c>
      <c r="D23" s="54">
        <v>1500</v>
      </c>
      <c r="E23" s="55">
        <f t="shared" si="0"/>
        <v>12000</v>
      </c>
      <c r="F23" s="56" t="s">
        <v>16</v>
      </c>
    </row>
    <row r="24" s="46" customFormat="1" ht="25" customHeight="1" spans="1:6">
      <c r="A24" s="53">
        <v>21</v>
      </c>
      <c r="B24" s="28" t="s">
        <v>25</v>
      </c>
      <c r="C24" s="57">
        <v>1</v>
      </c>
      <c r="D24" s="54">
        <v>1500</v>
      </c>
      <c r="E24" s="55">
        <f t="shared" si="0"/>
        <v>1500</v>
      </c>
      <c r="F24" s="56" t="s">
        <v>16</v>
      </c>
    </row>
    <row r="25" s="46" customFormat="1" ht="25" customHeight="1" spans="1:6">
      <c r="A25" s="53">
        <v>22</v>
      </c>
      <c r="B25" s="28" t="s">
        <v>32</v>
      </c>
      <c r="C25" s="57">
        <v>4</v>
      </c>
      <c r="D25" s="54">
        <v>1500</v>
      </c>
      <c r="E25" s="55">
        <f t="shared" si="0"/>
        <v>6000</v>
      </c>
      <c r="F25" s="56" t="s">
        <v>16</v>
      </c>
    </row>
    <row r="26" s="46" customFormat="1" ht="25" customHeight="1" spans="1:6">
      <c r="A26" s="59" t="s">
        <v>33</v>
      </c>
      <c r="B26" s="60"/>
      <c r="C26" s="58">
        <f>SUM(C4:C25)</f>
        <v>148</v>
      </c>
      <c r="D26" s="58"/>
      <c r="E26" s="61">
        <f>SUM(E4:E25)</f>
        <v>222000</v>
      </c>
      <c r="F26" s="62"/>
    </row>
  </sheetData>
  <mergeCells count="2">
    <mergeCell ref="A1:F1"/>
    <mergeCell ref="A26:B26"/>
  </mergeCells>
  <pageMargins left="0.629861111111111" right="0.236111111111111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M12" sqref="M12"/>
    </sheetView>
  </sheetViews>
  <sheetFormatPr defaultColWidth="9" defaultRowHeight="13.5" outlineLevelCol="6"/>
  <cols>
    <col min="2" max="2" width="22.75" customWidth="1"/>
    <col min="3" max="3" width="19.125" customWidth="1"/>
    <col min="4" max="4" width="14.875" customWidth="1"/>
    <col min="5" max="5" width="11.25" customWidth="1"/>
    <col min="6" max="6" width="11.75" customWidth="1"/>
    <col min="7" max="7" width="11" customWidth="1"/>
  </cols>
  <sheetData>
    <row r="1" ht="20.25" spans="1:7">
      <c r="A1" s="16" t="s">
        <v>34</v>
      </c>
      <c r="B1" s="16"/>
      <c r="C1" s="16"/>
      <c r="D1" s="16"/>
      <c r="E1" s="16"/>
      <c r="F1" s="16"/>
      <c r="G1" s="16"/>
    </row>
    <row r="2" ht="21" customHeight="1" spans="1:7">
      <c r="A2" s="39"/>
      <c r="B2" s="39"/>
      <c r="C2" s="40"/>
      <c r="D2" s="39"/>
      <c r="E2" s="39"/>
      <c r="F2" s="41"/>
      <c r="G2" s="39" t="s">
        <v>35</v>
      </c>
    </row>
    <row r="3" ht="25" customHeight="1" spans="1:7">
      <c r="A3" s="20" t="s">
        <v>1</v>
      </c>
      <c r="B3" s="20" t="s">
        <v>2</v>
      </c>
      <c r="C3" s="20" t="s">
        <v>36</v>
      </c>
      <c r="D3" s="20" t="s">
        <v>37</v>
      </c>
      <c r="E3" s="42" t="s">
        <v>38</v>
      </c>
      <c r="F3" s="42" t="s">
        <v>39</v>
      </c>
      <c r="G3" s="42" t="s">
        <v>4</v>
      </c>
    </row>
    <row r="4" ht="25" customHeight="1" spans="1:7">
      <c r="A4" s="19">
        <v>1</v>
      </c>
      <c r="B4" s="43" t="s">
        <v>40</v>
      </c>
      <c r="C4" s="44">
        <v>53.88</v>
      </c>
      <c r="D4" s="19">
        <v>150</v>
      </c>
      <c r="E4" s="45">
        <f>C4*D4</f>
        <v>8082</v>
      </c>
      <c r="F4" s="45">
        <v>3314</v>
      </c>
      <c r="G4" s="45">
        <v>3314</v>
      </c>
    </row>
    <row r="5" ht="25" customHeight="1" spans="1:7">
      <c r="A5" s="19">
        <v>2</v>
      </c>
      <c r="B5" s="43" t="s">
        <v>22</v>
      </c>
      <c r="C5" s="44">
        <v>300.66</v>
      </c>
      <c r="D5" s="19">
        <v>150</v>
      </c>
      <c r="E5" s="45">
        <f>C5*D5</f>
        <v>45099</v>
      </c>
      <c r="F5" s="45">
        <v>41180</v>
      </c>
      <c r="G5" s="45">
        <v>41180</v>
      </c>
    </row>
    <row r="6" ht="25" customHeight="1" spans="1:7">
      <c r="A6" s="19">
        <v>3</v>
      </c>
      <c r="B6" s="43" t="s">
        <v>41</v>
      </c>
      <c r="C6" s="44">
        <v>325.19</v>
      </c>
      <c r="D6" s="19">
        <v>150</v>
      </c>
      <c r="E6" s="45">
        <f>C6*D6</f>
        <v>48778.5</v>
      </c>
      <c r="F6" s="45">
        <v>46762</v>
      </c>
      <c r="G6" s="45">
        <v>46762</v>
      </c>
    </row>
    <row r="7" ht="25" customHeight="1" spans="1:7">
      <c r="A7" s="19">
        <v>4</v>
      </c>
      <c r="B7" s="43" t="s">
        <v>42</v>
      </c>
      <c r="C7" s="44">
        <v>199.03</v>
      </c>
      <c r="D7" s="19">
        <v>150</v>
      </c>
      <c r="E7" s="45">
        <f>C7*D7</f>
        <v>29854.5</v>
      </c>
      <c r="F7" s="45">
        <v>29494</v>
      </c>
      <c r="G7" s="45">
        <v>29494</v>
      </c>
    </row>
    <row r="8" ht="25" customHeight="1" spans="1:7">
      <c r="A8" s="19">
        <v>5</v>
      </c>
      <c r="B8" s="43" t="s">
        <v>43</v>
      </c>
      <c r="C8" s="44">
        <v>866.49</v>
      </c>
      <c r="D8" s="19">
        <v>150</v>
      </c>
      <c r="E8" s="45">
        <f>C8*D8</f>
        <v>129973.5</v>
      </c>
      <c r="F8" s="45">
        <v>127728</v>
      </c>
      <c r="G8" s="45">
        <v>127728</v>
      </c>
    </row>
    <row r="9" ht="27" customHeight="1" spans="1:7">
      <c r="A9" s="23" t="s">
        <v>9</v>
      </c>
      <c r="B9" s="24"/>
      <c r="C9" s="24"/>
      <c r="D9" s="24"/>
      <c r="E9" s="24"/>
      <c r="F9" s="25"/>
      <c r="G9" s="36">
        <f>SUM(G4:G8)</f>
        <v>248478</v>
      </c>
    </row>
  </sheetData>
  <mergeCells count="2">
    <mergeCell ref="A1:G1"/>
    <mergeCell ref="A9:F9"/>
  </mergeCells>
  <pageMargins left="0.236111111111111" right="0.196527777777778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workbookViewId="0">
      <selection activeCell="C9" sqref="C9"/>
    </sheetView>
  </sheetViews>
  <sheetFormatPr defaultColWidth="9" defaultRowHeight="13.5" outlineLevelRow="7" outlineLevelCol="3"/>
  <cols>
    <col min="1" max="1" width="6.375" customWidth="1"/>
    <col min="2" max="2" width="32.125" customWidth="1"/>
    <col min="3" max="3" width="30.5" customWidth="1"/>
    <col min="4" max="4" width="16.625" customWidth="1"/>
  </cols>
  <sheetData>
    <row r="1" ht="50" customHeight="1" spans="1:4">
      <c r="A1" s="38" t="s">
        <v>44</v>
      </c>
      <c r="B1" s="38"/>
      <c r="C1" s="38"/>
      <c r="D1" s="38"/>
    </row>
    <row r="2" ht="26" customHeight="1" spans="1:4">
      <c r="A2" s="34" t="s">
        <v>1</v>
      </c>
      <c r="B2" s="34" t="s">
        <v>2</v>
      </c>
      <c r="C2" s="34" t="s">
        <v>45</v>
      </c>
      <c r="D2" s="35" t="s">
        <v>4</v>
      </c>
    </row>
    <row r="3" ht="52" customHeight="1" spans="1:4">
      <c r="A3" s="34">
        <v>1</v>
      </c>
      <c r="B3" s="34" t="s">
        <v>30</v>
      </c>
      <c r="C3" s="37" t="s">
        <v>46</v>
      </c>
      <c r="D3" s="35">
        <v>1500000</v>
      </c>
    </row>
    <row r="4" ht="35" customHeight="1" spans="1:4">
      <c r="A4" s="34">
        <v>2</v>
      </c>
      <c r="B4" s="10" t="s">
        <v>47</v>
      </c>
      <c r="C4" s="37" t="s">
        <v>48</v>
      </c>
      <c r="D4" s="35">
        <v>1000000</v>
      </c>
    </row>
    <row r="5" ht="37" customHeight="1" spans="1:4">
      <c r="A5" s="35" t="s">
        <v>9</v>
      </c>
      <c r="B5" s="35"/>
      <c r="C5" s="35"/>
      <c r="D5" s="35">
        <f>SUM(D3:D4)</f>
        <v>2500000</v>
      </c>
    </row>
    <row r="6" ht="64" customHeight="1"/>
    <row r="7" ht="64" customHeight="1"/>
    <row r="8" ht="64" customHeight="1"/>
  </sheetData>
  <mergeCells count="2">
    <mergeCell ref="A1:D1"/>
    <mergeCell ref="A5:C5"/>
  </mergeCells>
  <pageMargins left="0.66875" right="0.2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S6" sqref="S6"/>
    </sheetView>
  </sheetViews>
  <sheetFormatPr defaultColWidth="9" defaultRowHeight="13.5" outlineLevelRow="6" outlineLevelCol="4"/>
  <cols>
    <col min="1" max="1" width="6.375" customWidth="1"/>
    <col min="2" max="2" width="32.125" customWidth="1"/>
    <col min="3" max="3" width="15.875" customWidth="1"/>
    <col min="4" max="4" width="16.625" customWidth="1"/>
    <col min="5" max="5" width="14.625" customWidth="1"/>
  </cols>
  <sheetData>
    <row r="1" ht="50" customHeight="1" spans="1:5">
      <c r="A1" s="33" t="s">
        <v>49</v>
      </c>
      <c r="B1" s="33"/>
      <c r="C1" s="33"/>
      <c r="D1" s="33"/>
      <c r="E1" s="33"/>
    </row>
    <row r="2" ht="26" customHeight="1" spans="1:5">
      <c r="A2" s="34" t="s">
        <v>1</v>
      </c>
      <c r="B2" s="34" t="s">
        <v>2</v>
      </c>
      <c r="C2" s="34" t="s">
        <v>45</v>
      </c>
      <c r="D2" s="35" t="s">
        <v>4</v>
      </c>
      <c r="E2" s="36" t="s">
        <v>14</v>
      </c>
    </row>
    <row r="3" ht="52" customHeight="1" spans="1:5">
      <c r="A3" s="34">
        <v>1</v>
      </c>
      <c r="B3" s="34" t="s">
        <v>50</v>
      </c>
      <c r="C3" s="37" t="s">
        <v>51</v>
      </c>
      <c r="D3" s="35">
        <v>34781.84</v>
      </c>
      <c r="E3" s="36" t="s">
        <v>52</v>
      </c>
    </row>
    <row r="4" ht="37" customHeight="1" spans="1:5">
      <c r="A4" s="35" t="s">
        <v>9</v>
      </c>
      <c r="B4" s="35"/>
      <c r="C4" s="35"/>
      <c r="D4" s="35">
        <f>SUM(D3:D3)</f>
        <v>34781.84</v>
      </c>
      <c r="E4" s="36"/>
    </row>
    <row r="5" customFormat="1" ht="64" customHeight="1"/>
    <row r="6" customFormat="1" ht="64" customHeight="1"/>
    <row r="7" customFormat="1" ht="64" customHeight="1"/>
  </sheetData>
  <mergeCells count="2">
    <mergeCell ref="A1:E1"/>
    <mergeCell ref="A4:C4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workbookViewId="0">
      <selection activeCell="J17" sqref="J17"/>
    </sheetView>
  </sheetViews>
  <sheetFormatPr defaultColWidth="9" defaultRowHeight="13.5" outlineLevelRow="3"/>
  <cols>
    <col min="1" max="1" width="5.875" customWidth="1"/>
    <col min="2" max="2" width="28" customWidth="1"/>
    <col min="3" max="3" width="16.875" customWidth="1"/>
    <col min="4" max="4" width="26.25" customWidth="1"/>
    <col min="6" max="6" width="16.625" customWidth="1"/>
    <col min="7" max="8" width="13.375" customWidth="1"/>
    <col min="9" max="9" width="33.25" customWidth="1"/>
  </cols>
  <sheetData>
    <row r="1" ht="20.25" spans="1:9">
      <c r="A1" s="26"/>
      <c r="B1" s="16" t="s">
        <v>53</v>
      </c>
      <c r="C1" s="16"/>
      <c r="D1" s="16"/>
      <c r="E1" s="16"/>
      <c r="F1" s="16"/>
      <c r="G1" s="16"/>
      <c r="H1" s="16"/>
      <c r="I1" s="16"/>
    </row>
    <row r="2" ht="18.75" spans="1:9">
      <c r="A2" s="26"/>
      <c r="B2" s="27"/>
      <c r="C2" s="27"/>
      <c r="D2" s="27"/>
      <c r="E2" s="27"/>
      <c r="F2" s="27"/>
      <c r="G2" s="27"/>
      <c r="H2" s="27"/>
      <c r="I2" s="31" t="s">
        <v>54</v>
      </c>
    </row>
    <row r="3" ht="34" customHeight="1" spans="1:9">
      <c r="A3" s="28" t="s">
        <v>1</v>
      </c>
      <c r="B3" s="28" t="s">
        <v>2</v>
      </c>
      <c r="C3" s="28" t="s">
        <v>55</v>
      </c>
      <c r="D3" s="28" t="s">
        <v>56</v>
      </c>
      <c r="E3" s="28" t="s">
        <v>57</v>
      </c>
      <c r="F3" s="28" t="s">
        <v>58</v>
      </c>
      <c r="G3" s="28" t="s">
        <v>59</v>
      </c>
      <c r="H3" s="28" t="s">
        <v>4</v>
      </c>
      <c r="I3" s="28" t="s">
        <v>14</v>
      </c>
    </row>
    <row r="4" ht="42" customHeight="1" spans="1:9">
      <c r="A4" s="28">
        <v>1</v>
      </c>
      <c r="B4" s="28" t="s">
        <v>60</v>
      </c>
      <c r="C4" s="29" t="s">
        <v>61</v>
      </c>
      <c r="D4" s="29" t="s">
        <v>62</v>
      </c>
      <c r="E4" s="28" t="s">
        <v>63</v>
      </c>
      <c r="F4" s="28" t="s">
        <v>64</v>
      </c>
      <c r="G4" s="28" t="s">
        <v>65</v>
      </c>
      <c r="H4" s="30">
        <v>128051.24</v>
      </c>
      <c r="I4" s="32" t="s">
        <v>66</v>
      </c>
    </row>
  </sheetData>
  <mergeCells count="1">
    <mergeCell ref="B1:I1"/>
  </mergeCells>
  <pageMargins left="0.904861111111111" right="0.432638888888889" top="1" bottom="1" header="0.5" footer="0.5"/>
  <pageSetup paperSize="9" scale="75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G18" sqref="G18"/>
    </sheetView>
  </sheetViews>
  <sheetFormatPr defaultColWidth="9" defaultRowHeight="13.5" outlineLevelRow="6" outlineLevelCol="4"/>
  <cols>
    <col min="1" max="1" width="7.25" customWidth="1"/>
    <col min="2" max="2" width="37.625" customWidth="1"/>
    <col min="3" max="3" width="26.375" customWidth="1"/>
    <col min="4" max="4" width="11" customWidth="1"/>
    <col min="5" max="5" width="13.5" customWidth="1"/>
  </cols>
  <sheetData>
    <row r="1" ht="33" customHeight="1" spans="1:5">
      <c r="A1" s="16" t="s">
        <v>67</v>
      </c>
      <c r="B1" s="17"/>
      <c r="C1" s="17"/>
      <c r="D1" s="17"/>
      <c r="E1" s="17"/>
    </row>
    <row r="2" ht="20.25" spans="1:5">
      <c r="A2" s="17"/>
      <c r="B2" s="17"/>
      <c r="C2" s="17"/>
      <c r="D2" s="17"/>
      <c r="E2" s="18" t="s">
        <v>68</v>
      </c>
    </row>
    <row r="3" ht="36" customHeight="1" spans="1:5">
      <c r="A3" s="19" t="s">
        <v>69</v>
      </c>
      <c r="B3" s="19" t="s">
        <v>70</v>
      </c>
      <c r="C3" s="20" t="s">
        <v>71</v>
      </c>
      <c r="D3" s="20" t="s">
        <v>72</v>
      </c>
      <c r="E3" s="20" t="s">
        <v>4</v>
      </c>
    </row>
    <row r="4" ht="33" customHeight="1" spans="1:5">
      <c r="A4" s="19">
        <v>1</v>
      </c>
      <c r="B4" s="20" t="s">
        <v>25</v>
      </c>
      <c r="C4" s="21">
        <v>6519788.86</v>
      </c>
      <c r="D4" s="22">
        <v>0.1</v>
      </c>
      <c r="E4" s="21">
        <f t="shared" ref="E4:E6" si="0">C4*D4</f>
        <v>651978.886</v>
      </c>
    </row>
    <row r="5" ht="33" customHeight="1" spans="1:5">
      <c r="A5" s="19">
        <v>2</v>
      </c>
      <c r="B5" s="20" t="s">
        <v>73</v>
      </c>
      <c r="C5" s="21">
        <v>3282075.03</v>
      </c>
      <c r="D5" s="22">
        <v>0.06</v>
      </c>
      <c r="E5" s="21">
        <f t="shared" si="0"/>
        <v>196924.5018</v>
      </c>
    </row>
    <row r="6" ht="33" customHeight="1" spans="1:5">
      <c r="A6" s="19">
        <v>3</v>
      </c>
      <c r="B6" s="20" t="s">
        <v>74</v>
      </c>
      <c r="C6" s="21">
        <v>20451770.68</v>
      </c>
      <c r="D6" s="22">
        <v>0.1</v>
      </c>
      <c r="E6" s="21">
        <f t="shared" si="0"/>
        <v>2045177.068</v>
      </c>
    </row>
    <row r="7" ht="33" customHeight="1" spans="1:5">
      <c r="A7" s="23" t="s">
        <v>75</v>
      </c>
      <c r="B7" s="24"/>
      <c r="C7" s="25"/>
      <c r="D7" s="22"/>
      <c r="E7" s="21">
        <f>SUM(E4:E6)</f>
        <v>2894080.4558</v>
      </c>
    </row>
  </sheetData>
  <mergeCells count="2">
    <mergeCell ref="A1:E1"/>
    <mergeCell ref="A7:C7"/>
  </mergeCells>
  <pageMargins left="0.432638888888889" right="0.393055555555556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workbookViewId="0">
      <pane ySplit="3" topLeftCell="A4" activePane="bottomLeft" state="frozen"/>
      <selection/>
      <selection pane="bottomLeft" activeCell="F18" sqref="F18"/>
    </sheetView>
  </sheetViews>
  <sheetFormatPr defaultColWidth="9" defaultRowHeight="13.5" outlineLevelCol="2"/>
  <cols>
    <col min="1" max="1" width="7.625" style="1" customWidth="1"/>
    <col min="2" max="2" width="48" style="1" customWidth="1"/>
    <col min="3" max="3" width="23.25" style="2" customWidth="1"/>
    <col min="4" max="16358" width="9" style="3"/>
  </cols>
  <sheetData>
    <row r="1" ht="35" customHeight="1" spans="1:3">
      <c r="A1" s="4" t="s">
        <v>76</v>
      </c>
      <c r="B1" s="4"/>
      <c r="C1" s="5"/>
    </row>
    <row r="2" ht="20" customHeight="1" spans="1:3">
      <c r="A2" s="6"/>
      <c r="B2" s="6"/>
      <c r="C2" s="7"/>
    </row>
    <row r="3" ht="29" customHeight="1" spans="1:3">
      <c r="A3" s="8" t="s">
        <v>1</v>
      </c>
      <c r="B3" s="8" t="s">
        <v>2</v>
      </c>
      <c r="C3" s="8" t="s">
        <v>4</v>
      </c>
    </row>
    <row r="4" ht="24" customHeight="1" spans="1:3">
      <c r="A4" s="9">
        <v>1</v>
      </c>
      <c r="B4" s="10" t="s">
        <v>77</v>
      </c>
      <c r="C4" s="11">
        <v>5460.51</v>
      </c>
    </row>
    <row r="5" ht="24" customHeight="1" spans="1:3">
      <c r="A5" s="9">
        <v>2</v>
      </c>
      <c r="B5" s="10" t="s">
        <v>47</v>
      </c>
      <c r="C5" s="11">
        <v>7268.88</v>
      </c>
    </row>
    <row r="6" ht="24" customHeight="1" spans="1:3">
      <c r="A6" s="9">
        <v>3</v>
      </c>
      <c r="B6" s="10" t="s">
        <v>78</v>
      </c>
      <c r="C6" s="11">
        <v>5998.34</v>
      </c>
    </row>
    <row r="7" ht="24" customHeight="1" spans="1:3">
      <c r="A7" s="9">
        <v>4</v>
      </c>
      <c r="B7" s="12" t="s">
        <v>79</v>
      </c>
      <c r="C7" s="11">
        <v>8377.36</v>
      </c>
    </row>
    <row r="8" ht="24" customHeight="1" spans="1:3">
      <c r="A8" s="9">
        <v>5</v>
      </c>
      <c r="B8" s="12" t="s">
        <v>80</v>
      </c>
      <c r="C8" s="11">
        <v>8620.54</v>
      </c>
    </row>
    <row r="9" ht="24" customHeight="1" spans="1:3">
      <c r="A9" s="9">
        <v>6</v>
      </c>
      <c r="B9" s="10" t="s">
        <v>81</v>
      </c>
      <c r="C9" s="11">
        <v>224866.37</v>
      </c>
    </row>
    <row r="10" ht="24" customHeight="1" spans="1:3">
      <c r="A10" s="13" t="s">
        <v>9</v>
      </c>
      <c r="B10" s="14"/>
      <c r="C10" s="15">
        <f>SUM(C4:C9)</f>
        <v>260592</v>
      </c>
    </row>
  </sheetData>
  <mergeCells count="2">
    <mergeCell ref="A1:C1"/>
    <mergeCell ref="A10:B10"/>
  </mergeCells>
  <pageMargins left="1.33819444444444" right="1.37777777777778" top="0.393055555555556" bottom="0.118055555555556" header="0.275" footer="0.275"/>
  <pageSetup paperSize="9" scale="86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高层次中介机构引才</vt:lpstr>
      <vt:lpstr>版权</vt:lpstr>
      <vt:lpstr>装修</vt:lpstr>
      <vt:lpstr>小说</vt:lpstr>
      <vt:lpstr>漫画</vt:lpstr>
      <vt:lpstr>动画片播出</vt:lpstr>
      <vt:lpstr>研发</vt:lpstr>
      <vt:lpstr>第二批区域经济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EY12</dc:creator>
  <cp:lastModifiedBy>Administrator</cp:lastModifiedBy>
  <dcterms:created xsi:type="dcterms:W3CDTF">2022-09-29T01:39:00Z</dcterms:created>
  <dcterms:modified xsi:type="dcterms:W3CDTF">2024-03-07T09:34:31Z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19836D2B4DDA4E30B1BA21F990EDFD28</vt:lpwstr>
  </property>
  <property fmtid="{D5CDD505-2E9C-101B-9397-08002B2CF9AE}" pid="3" name="KSOProductBuildVer">
    <vt:lpwstr>2052-12.1.0.16388</vt:lpwstr>
  </property>
</Properties>
</file>