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420"/>
  </bookViews>
  <sheets>
    <sheet name="Sheet1" sheetId="1" r:id="rId1"/>
  </sheets>
  <definedNames>
    <definedName name="_xlnm._FilterDatabase" localSheetId="0" hidden="1">Sheet1!$A$1:$J$123</definedName>
  </definedNames>
  <calcPr calcId="144525"/>
</workbook>
</file>

<file path=xl/calcChain.xml><?xml version="1.0" encoding="utf-8"?>
<calcChain xmlns="http://schemas.openxmlformats.org/spreadsheetml/2006/main">
  <c r="J123" i="1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</calcChain>
</file>

<file path=xl/sharedStrings.xml><?xml version="1.0" encoding="utf-8"?>
<sst xmlns="http://schemas.openxmlformats.org/spreadsheetml/2006/main" count="488" uniqueCount="389">
  <si>
    <t>附件1：</t>
  </si>
  <si>
    <t>2022年绍兴市上虞区中小学教师公开招聘入围资格复审人员名单</t>
  </si>
  <si>
    <t xml:space="preserve">  序号</t>
  </si>
  <si>
    <t>报考岗位</t>
  </si>
  <si>
    <t>姓名</t>
  </si>
  <si>
    <t>准考证号</t>
  </si>
  <si>
    <t>招聘系统报名号</t>
  </si>
  <si>
    <t>教育基础知识分数</t>
  </si>
  <si>
    <t>学科专业知识分数</t>
  </si>
  <si>
    <t>折算后笔试成绩</t>
  </si>
  <si>
    <t>政策加分</t>
  </si>
  <si>
    <t>合计分数</t>
  </si>
  <si>
    <t>中学语文</t>
  </si>
  <si>
    <t>徐圣洁</t>
  </si>
  <si>
    <t>020222030005</t>
  </si>
  <si>
    <t>31752</t>
  </si>
  <si>
    <t>丁枫芸</t>
  </si>
  <si>
    <t>020222030071</t>
  </si>
  <si>
    <t>31054</t>
  </si>
  <si>
    <t>陈晓青</t>
  </si>
  <si>
    <t>020222030035</t>
  </si>
  <si>
    <t>31744</t>
  </si>
  <si>
    <t>张晨磊</t>
  </si>
  <si>
    <t>020222030063</t>
  </si>
  <si>
    <t>31215</t>
  </si>
  <si>
    <t>俞芳</t>
  </si>
  <si>
    <t>020222030053</t>
  </si>
  <si>
    <t>31724</t>
  </si>
  <si>
    <t>郑雨晴</t>
  </si>
  <si>
    <t>020222030076</t>
  </si>
  <si>
    <t>32391</t>
  </si>
  <si>
    <t>中学数学</t>
  </si>
  <si>
    <t>夏江奇</t>
  </si>
  <si>
    <t>020222010024</t>
  </si>
  <si>
    <t>30334</t>
  </si>
  <si>
    <t>徐涛</t>
  </si>
  <si>
    <t>020222010088</t>
  </si>
  <si>
    <t>31016</t>
  </si>
  <si>
    <t>胡奇豪</t>
  </si>
  <si>
    <t>020222010020</t>
  </si>
  <si>
    <t>32237</t>
  </si>
  <si>
    <t>陈飞翔</t>
  </si>
  <si>
    <t>020222010067</t>
  </si>
  <si>
    <t>31044</t>
  </si>
  <si>
    <t>陈锡聪</t>
  </si>
  <si>
    <t>020222010049</t>
  </si>
  <si>
    <t>31014</t>
  </si>
  <si>
    <t>潘国栋</t>
  </si>
  <si>
    <t>020222010026</t>
  </si>
  <si>
    <t>30772</t>
  </si>
  <si>
    <t>杜铁林</t>
  </si>
  <si>
    <t>020222010075</t>
  </si>
  <si>
    <t>30824</t>
  </si>
  <si>
    <t>陈卓青</t>
  </si>
  <si>
    <t>020222010083</t>
  </si>
  <si>
    <t>30935</t>
  </si>
  <si>
    <t>冯燕萍</t>
  </si>
  <si>
    <t>020222010045</t>
  </si>
  <si>
    <t>30730</t>
  </si>
  <si>
    <t>严浩翔</t>
  </si>
  <si>
    <t>020222010115</t>
  </si>
  <si>
    <t>30057</t>
  </si>
  <si>
    <t>柯涛</t>
  </si>
  <si>
    <t>020222010025</t>
  </si>
  <si>
    <t>31713</t>
  </si>
  <si>
    <t>邬雅妮</t>
  </si>
  <si>
    <t>020222010072</t>
  </si>
  <si>
    <t>30815</t>
  </si>
  <si>
    <t>中学物理</t>
  </si>
  <si>
    <t>陈钱达</t>
  </si>
  <si>
    <t>020222060009</t>
  </si>
  <si>
    <t>32012</t>
  </si>
  <si>
    <t>2</t>
  </si>
  <si>
    <t>何烟筱</t>
  </si>
  <si>
    <t>020222060049</t>
  </si>
  <si>
    <t>31354</t>
  </si>
  <si>
    <t>3</t>
  </si>
  <si>
    <t>岑锋杰</t>
  </si>
  <si>
    <t>020222060041</t>
  </si>
  <si>
    <t>30710</t>
  </si>
  <si>
    <t>4</t>
  </si>
  <si>
    <t>应婷姗</t>
  </si>
  <si>
    <t>020222060057</t>
  </si>
  <si>
    <t>30406</t>
  </si>
  <si>
    <t>中学生物</t>
  </si>
  <si>
    <t>王仁焕</t>
  </si>
  <si>
    <t>020222020007</t>
  </si>
  <si>
    <t>30982</t>
  </si>
  <si>
    <t>孙婷</t>
  </si>
  <si>
    <t>020222020008</t>
  </si>
  <si>
    <t>32449</t>
  </si>
  <si>
    <t>中学政治</t>
  </si>
  <si>
    <t>严露露</t>
  </si>
  <si>
    <t>020222070045</t>
  </si>
  <si>
    <t>30937</t>
  </si>
  <si>
    <t>倪丽丽</t>
  </si>
  <si>
    <t>020222070067</t>
  </si>
  <si>
    <t>32711</t>
  </si>
  <si>
    <t>金欢</t>
  </si>
  <si>
    <t>020222070039</t>
  </si>
  <si>
    <t>32352</t>
  </si>
  <si>
    <t>吕程慧</t>
  </si>
  <si>
    <t>020222070008</t>
  </si>
  <si>
    <t>30679</t>
  </si>
  <si>
    <t>马迪丽</t>
  </si>
  <si>
    <t>020222070061</t>
  </si>
  <si>
    <t>32197</t>
  </si>
  <si>
    <t>张灵</t>
  </si>
  <si>
    <t>020222070037</t>
  </si>
  <si>
    <t>32442</t>
  </si>
  <si>
    <t>中学历史</t>
  </si>
  <si>
    <t>张亚琳</t>
  </si>
  <si>
    <t>020222050011</t>
  </si>
  <si>
    <t>32582</t>
  </si>
  <si>
    <t>张寺薇</t>
  </si>
  <si>
    <t>020222050015</t>
  </si>
  <si>
    <t>30896</t>
  </si>
  <si>
    <t>傅杰</t>
  </si>
  <si>
    <t>020222050043</t>
  </si>
  <si>
    <t>31586</t>
  </si>
  <si>
    <t>高娉婷</t>
  </si>
  <si>
    <t>020222050044</t>
  </si>
  <si>
    <t>31779</t>
  </si>
  <si>
    <t>徐宁</t>
  </si>
  <si>
    <t>020222050033</t>
  </si>
  <si>
    <t>30049</t>
  </si>
  <si>
    <t>沈晓萍</t>
  </si>
  <si>
    <t>020222050045</t>
  </si>
  <si>
    <t>30186</t>
  </si>
  <si>
    <t>中学地理</t>
  </si>
  <si>
    <t>应志欣</t>
  </si>
  <si>
    <t>020222040035</t>
  </si>
  <si>
    <t>30027</t>
  </si>
  <si>
    <t>李青</t>
  </si>
  <si>
    <t>020222040052</t>
  </si>
  <si>
    <t>32068</t>
  </si>
  <si>
    <t>范钧维</t>
  </si>
  <si>
    <t>020222040028</t>
  </si>
  <si>
    <t>32178</t>
  </si>
  <si>
    <t>王佳栩</t>
  </si>
  <si>
    <t>020222040006</t>
  </si>
  <si>
    <t>30107</t>
  </si>
  <si>
    <t>熊松泉</t>
  </si>
  <si>
    <t>020222040071</t>
  </si>
  <si>
    <t>30819</t>
  </si>
  <si>
    <t>许露丝</t>
  </si>
  <si>
    <t>020222040008</t>
  </si>
  <si>
    <t>30060</t>
  </si>
  <si>
    <t>小学语文</t>
  </si>
  <si>
    <t>郑赛男</t>
  </si>
  <si>
    <t>020221010053</t>
  </si>
  <si>
    <t>30529</t>
  </si>
  <si>
    <t>龚文蓉</t>
  </si>
  <si>
    <t>020221010284</t>
  </si>
  <si>
    <t>32504</t>
  </si>
  <si>
    <t>张晓琪</t>
  </si>
  <si>
    <t>020221010338</t>
  </si>
  <si>
    <t>30950</t>
  </si>
  <si>
    <t>丁佳锜</t>
  </si>
  <si>
    <t>020221010184</t>
  </si>
  <si>
    <t>30702</t>
  </si>
  <si>
    <t>黎叶平</t>
  </si>
  <si>
    <t>020221010108</t>
  </si>
  <si>
    <t>31182</t>
  </si>
  <si>
    <t>钟佳莉</t>
  </si>
  <si>
    <t>020221010088</t>
  </si>
  <si>
    <t>31670</t>
  </si>
  <si>
    <t>王路梅</t>
  </si>
  <si>
    <t>020221010037</t>
  </si>
  <si>
    <t>30171</t>
  </si>
  <si>
    <t>胡嘉茜</t>
  </si>
  <si>
    <t>020221010152</t>
  </si>
  <si>
    <t>30848</t>
  </si>
  <si>
    <t>詹佳莉</t>
  </si>
  <si>
    <t>020221010106</t>
  </si>
  <si>
    <t>30990</t>
  </si>
  <si>
    <t>余星星</t>
  </si>
  <si>
    <t>020221010312</t>
  </si>
  <si>
    <t>30352</t>
  </si>
  <si>
    <t>陈燕儿</t>
  </si>
  <si>
    <t>020221010124</t>
  </si>
  <si>
    <t>32371</t>
  </si>
  <si>
    <t>姚樟斐</t>
  </si>
  <si>
    <t>020221010322</t>
  </si>
  <si>
    <t>31984</t>
  </si>
  <si>
    <t>陈雨琪</t>
  </si>
  <si>
    <t>020221010126</t>
  </si>
  <si>
    <t>32650</t>
  </si>
  <si>
    <t>孙艳</t>
  </si>
  <si>
    <t>020221010134</t>
  </si>
  <si>
    <t>30319</t>
  </si>
  <si>
    <t>戚银芳</t>
  </si>
  <si>
    <t>020221010151</t>
  </si>
  <si>
    <t>30649</t>
  </si>
  <si>
    <t>沈菁</t>
  </si>
  <si>
    <t>020221010305</t>
  </si>
  <si>
    <t>30380</t>
  </si>
  <si>
    <t>刘嘉惠</t>
  </si>
  <si>
    <t>020221010140</t>
  </si>
  <si>
    <t>31654</t>
  </si>
  <si>
    <t>陈方舟</t>
  </si>
  <si>
    <t>020221010244</t>
  </si>
  <si>
    <t>30024</t>
  </si>
  <si>
    <t>小学数学</t>
  </si>
  <si>
    <t>黄敏蕾</t>
  </si>
  <si>
    <t>020221020222</t>
  </si>
  <si>
    <t>31841</t>
  </si>
  <si>
    <t>梅灵飞</t>
  </si>
  <si>
    <t>020221020010</t>
  </si>
  <si>
    <t>30961</t>
  </si>
  <si>
    <t>钟仕锦</t>
  </si>
  <si>
    <t>020221020309</t>
  </si>
  <si>
    <t>31115</t>
  </si>
  <si>
    <t>周雪蕾</t>
  </si>
  <si>
    <t>020221020182</t>
  </si>
  <si>
    <t>32710</t>
  </si>
  <si>
    <t>陈明希</t>
  </si>
  <si>
    <t>020221020021</t>
  </si>
  <si>
    <t>30160</t>
  </si>
  <si>
    <t>张杉杉</t>
  </si>
  <si>
    <t>020221020098</t>
  </si>
  <si>
    <t>30254</t>
  </si>
  <si>
    <t>楼倩云</t>
  </si>
  <si>
    <t>020221020175</t>
  </si>
  <si>
    <t>32228</t>
  </si>
  <si>
    <t>王鑫薇</t>
  </si>
  <si>
    <t>020221020216</t>
  </si>
  <si>
    <t>32791</t>
  </si>
  <si>
    <t>韩宜佃</t>
  </si>
  <si>
    <t>020221020035</t>
  </si>
  <si>
    <t>32468</t>
  </si>
  <si>
    <t>汪云</t>
  </si>
  <si>
    <t>020221020191</t>
  </si>
  <si>
    <t>30808</t>
  </si>
  <si>
    <t>吴培艳</t>
  </si>
  <si>
    <t>020221020133</t>
  </si>
  <si>
    <t>31281</t>
  </si>
  <si>
    <t>张姣钰</t>
  </si>
  <si>
    <t>020221020331</t>
  </si>
  <si>
    <t>30189</t>
  </si>
  <si>
    <t>陶威</t>
  </si>
  <si>
    <t>020221020001</t>
  </si>
  <si>
    <t>30946</t>
  </si>
  <si>
    <t>董清</t>
  </si>
  <si>
    <t>020221020072</t>
  </si>
  <si>
    <t>30659</t>
  </si>
  <si>
    <t>小学英语</t>
  </si>
  <si>
    <t>胡晨晔</t>
  </si>
  <si>
    <t>020221030107</t>
  </si>
  <si>
    <t>30466</t>
  </si>
  <si>
    <t>余恬</t>
  </si>
  <si>
    <t>020221030048</t>
  </si>
  <si>
    <t>30590</t>
  </si>
  <si>
    <t>郭玲妤</t>
  </si>
  <si>
    <t>020221030159</t>
  </si>
  <si>
    <t>30266</t>
  </si>
  <si>
    <t>中小学美术</t>
  </si>
  <si>
    <t>文晓蓓</t>
  </si>
  <si>
    <t>020223010007</t>
  </si>
  <si>
    <t>32655</t>
  </si>
  <si>
    <t>郑飞逸</t>
  </si>
  <si>
    <t>020223010008</t>
  </si>
  <si>
    <t>30300</t>
  </si>
  <si>
    <t>沈春韵</t>
  </si>
  <si>
    <t>020223010109</t>
  </si>
  <si>
    <t>30701</t>
  </si>
  <si>
    <t>吴心怡</t>
  </si>
  <si>
    <t>020223010063</t>
  </si>
  <si>
    <t>31322</t>
  </si>
  <si>
    <t>吴卓雨</t>
  </si>
  <si>
    <t>020223010278</t>
  </si>
  <si>
    <t>30220</t>
  </si>
  <si>
    <t>杨硕</t>
  </si>
  <si>
    <t>020223010090</t>
  </si>
  <si>
    <t>31378</t>
  </si>
  <si>
    <t>中小学音乐</t>
  </si>
  <si>
    <t>王文梅</t>
  </si>
  <si>
    <t>020223030048</t>
  </si>
  <si>
    <t>31183</t>
  </si>
  <si>
    <t>马烨囡</t>
  </si>
  <si>
    <t>020223030010</t>
  </si>
  <si>
    <t>30998</t>
  </si>
  <si>
    <t>徐桑妮</t>
  </si>
  <si>
    <t>020223030037</t>
  </si>
  <si>
    <t>30125</t>
  </si>
  <si>
    <t>朱慕媛</t>
  </si>
  <si>
    <t>020223030001</t>
  </si>
  <si>
    <t>30420</t>
  </si>
  <si>
    <t>梁佳伟</t>
  </si>
  <si>
    <t>020223030078</t>
  </si>
  <si>
    <t>30003</t>
  </si>
  <si>
    <t>许露迎</t>
  </si>
  <si>
    <t>020223030060</t>
  </si>
  <si>
    <t>31366</t>
  </si>
  <si>
    <t>中小学心理</t>
  </si>
  <si>
    <t>张惠</t>
  </si>
  <si>
    <t>020223040024</t>
  </si>
  <si>
    <t>30310</t>
  </si>
  <si>
    <t>吴丽君</t>
  </si>
  <si>
    <t>020223040051</t>
  </si>
  <si>
    <t>30408</t>
  </si>
  <si>
    <t>张红玉</t>
  </si>
  <si>
    <t>020223040030</t>
  </si>
  <si>
    <t>31276</t>
  </si>
  <si>
    <t>中小学体育</t>
  </si>
  <si>
    <t>陈莎楠</t>
  </si>
  <si>
    <t>020223020098</t>
  </si>
  <si>
    <t>31487</t>
  </si>
  <si>
    <t>严杭晨</t>
  </si>
  <si>
    <t>020223020038</t>
  </si>
  <si>
    <t>程于星</t>
  </si>
  <si>
    <t>020223020084</t>
  </si>
  <si>
    <t>郑静</t>
  </si>
  <si>
    <t>020223020009</t>
  </si>
  <si>
    <t>郑丹丹</t>
  </si>
  <si>
    <t>020223020154</t>
  </si>
  <si>
    <t>经佳辉</t>
  </si>
  <si>
    <t>020223020161</t>
  </si>
  <si>
    <t>孟栎斐</t>
  </si>
  <si>
    <t>020223020042</t>
  </si>
  <si>
    <t>杜喻海</t>
  </si>
  <si>
    <t>020223020045</t>
  </si>
  <si>
    <t>31928</t>
  </si>
  <si>
    <t>杨利红</t>
  </si>
  <si>
    <t>020223020046</t>
  </si>
  <si>
    <t>中小学信息</t>
  </si>
  <si>
    <t>范郦楠</t>
  </si>
  <si>
    <t>020223050032</t>
  </si>
  <si>
    <t>30917</t>
  </si>
  <si>
    <t>朱铮铮</t>
  </si>
  <si>
    <t>020223050029</t>
  </si>
  <si>
    <t>30740</t>
  </si>
  <si>
    <t>何炎波</t>
  </si>
  <si>
    <t>020223050046</t>
  </si>
  <si>
    <t>30444</t>
  </si>
  <si>
    <t>职教机械（零件测量方向）</t>
  </si>
  <si>
    <t>沈迦伟</t>
  </si>
  <si>
    <t>020224040020</t>
  </si>
  <si>
    <t>31080</t>
  </si>
  <si>
    <t>沈传兴</t>
  </si>
  <si>
    <t>020224040029</t>
  </si>
  <si>
    <t>30176</t>
  </si>
  <si>
    <t>张晨</t>
  </si>
  <si>
    <t>020224040031</t>
  </si>
  <si>
    <t>31374</t>
  </si>
  <si>
    <t>职教国际贸易</t>
  </si>
  <si>
    <t>何晓瑾</t>
  </si>
  <si>
    <t>020224020039</t>
  </si>
  <si>
    <t>30395</t>
  </si>
  <si>
    <t>吴畑甜</t>
  </si>
  <si>
    <t>020224020034</t>
  </si>
  <si>
    <t>31409</t>
  </si>
  <si>
    <t>赵忱</t>
  </si>
  <si>
    <t>020224020018</t>
  </si>
  <si>
    <t>30818</t>
  </si>
  <si>
    <t>职教电子商务</t>
  </si>
  <si>
    <t>许胜蓝</t>
  </si>
  <si>
    <t>020224010015</t>
  </si>
  <si>
    <t>30184</t>
  </si>
  <si>
    <t>俞芳芳</t>
  </si>
  <si>
    <t>020224010012</t>
  </si>
  <si>
    <t>31252</t>
  </si>
  <si>
    <t>潘玉兰</t>
  </si>
  <si>
    <t>020224010004</t>
  </si>
  <si>
    <t>31498</t>
  </si>
  <si>
    <t>职教机械（数控）</t>
  </si>
  <si>
    <t>胡孙雷</t>
  </si>
  <si>
    <t>020224030002</t>
  </si>
  <si>
    <t>30082</t>
  </si>
  <si>
    <t>特殊教育</t>
  </si>
  <si>
    <t>章瑾瑜</t>
  </si>
  <si>
    <t>020221040002</t>
  </si>
  <si>
    <t>30119</t>
  </si>
  <si>
    <t>周张琴</t>
  </si>
  <si>
    <t>020221040014</t>
  </si>
  <si>
    <t>31893</t>
  </si>
  <si>
    <t>张梓馨</t>
  </si>
  <si>
    <t>020221040007</t>
  </si>
  <si>
    <t>31216</t>
  </si>
  <si>
    <t>会计</t>
  </si>
  <si>
    <t>吴林芳</t>
  </si>
  <si>
    <t>020225010089</t>
  </si>
  <si>
    <t>32433</t>
  </si>
  <si>
    <t>杨琳莉</t>
  </si>
  <si>
    <t>020225010004</t>
  </si>
  <si>
    <t>32324</t>
  </si>
  <si>
    <t>蒋聪聪</t>
  </si>
  <si>
    <t>020225010024</t>
  </si>
  <si>
    <t>30033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</si>
</sst>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123"/>
  <sheetViews>
    <sheetView tabSelected="1" workbookViewId="0">
      <selection activeCell="N8" sqref="N8"/>
    </sheetView>
  </sheetViews>
  <sheetFormatPr defaultColWidth="8.75" defaultRowHeight="13.5"/>
  <cols>
    <col min="1" max="1" width="8.75" style="2"/>
    <col min="2" max="2" width="13.75" style="3" customWidth="1"/>
    <col min="3" max="3" width="9.75" style="4" customWidth="1"/>
    <col min="4" max="4" width="14.375" style="4" customWidth="1"/>
    <col min="5" max="5" width="10.5" style="4" customWidth="1"/>
    <col min="6" max="6" width="10.25" style="4" customWidth="1"/>
    <col min="7" max="7" width="9.625" style="4" customWidth="1"/>
    <col min="8" max="8" width="11.625" style="4" customWidth="1"/>
    <col min="9" max="10" width="9" style="4" customWidth="1"/>
    <col min="11" max="11" width="8.75" style="2"/>
    <col min="12" max="12" width="8.625" style="2" customWidth="1"/>
    <col min="13" max="16384" width="8.75" style="2"/>
  </cols>
  <sheetData>
    <row r="1" spans="1:10" ht="27" customHeight="1">
      <c r="A1" s="2" t="s">
        <v>0</v>
      </c>
    </row>
    <row r="2" spans="1:10" ht="32.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30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0" customHeight="1">
      <c r="A4" s="7">
        <v>1</v>
      </c>
      <c r="B4" s="8" t="s">
        <v>12</v>
      </c>
      <c r="C4" s="7" t="s">
        <v>13</v>
      </c>
      <c r="D4" s="11" t="s">
        <v>14</v>
      </c>
      <c r="E4" s="7" t="s">
        <v>15</v>
      </c>
      <c r="F4" s="7">
        <v>53.5</v>
      </c>
      <c r="G4" s="7">
        <v>65</v>
      </c>
      <c r="H4" s="7">
        <f t="shared" ref="H4:H9" si="0">F4*0.15+G4*0.35</f>
        <v>30.774999999999999</v>
      </c>
      <c r="I4" s="7">
        <v>0</v>
      </c>
      <c r="J4" s="7">
        <f t="shared" ref="J4:J9" si="1">SUM(H4:I4)</f>
        <v>30.774999999999999</v>
      </c>
    </row>
    <row r="5" spans="1:10" ht="30" customHeight="1">
      <c r="A5" s="7">
        <v>2</v>
      </c>
      <c r="B5" s="8" t="s">
        <v>12</v>
      </c>
      <c r="C5" s="7" t="s">
        <v>16</v>
      </c>
      <c r="D5" s="11" t="s">
        <v>17</v>
      </c>
      <c r="E5" s="7" t="s">
        <v>18</v>
      </c>
      <c r="F5" s="7">
        <v>56.5</v>
      </c>
      <c r="G5" s="7">
        <v>60</v>
      </c>
      <c r="H5" s="7">
        <f t="shared" si="0"/>
        <v>29.475000000000001</v>
      </c>
      <c r="I5" s="7">
        <v>0</v>
      </c>
      <c r="J5" s="7">
        <f t="shared" si="1"/>
        <v>29.475000000000001</v>
      </c>
    </row>
    <row r="6" spans="1:10" ht="30" customHeight="1">
      <c r="A6" s="7">
        <v>3</v>
      </c>
      <c r="B6" s="8" t="s">
        <v>12</v>
      </c>
      <c r="C6" s="7" t="s">
        <v>19</v>
      </c>
      <c r="D6" s="11" t="s">
        <v>20</v>
      </c>
      <c r="E6" s="7" t="s">
        <v>21</v>
      </c>
      <c r="F6" s="7">
        <v>46</v>
      </c>
      <c r="G6" s="7">
        <v>63.5</v>
      </c>
      <c r="H6" s="7">
        <f t="shared" si="0"/>
        <v>29.125</v>
      </c>
      <c r="I6" s="7">
        <v>0</v>
      </c>
      <c r="J6" s="7">
        <f t="shared" si="1"/>
        <v>29.125</v>
      </c>
    </row>
    <row r="7" spans="1:10" ht="30" customHeight="1">
      <c r="A7" s="7">
        <v>4</v>
      </c>
      <c r="B7" s="8" t="s">
        <v>12</v>
      </c>
      <c r="C7" s="7" t="s">
        <v>22</v>
      </c>
      <c r="D7" s="11" t="s">
        <v>23</v>
      </c>
      <c r="E7" s="7" t="s">
        <v>24</v>
      </c>
      <c r="F7" s="7">
        <v>58.5</v>
      </c>
      <c r="G7" s="7">
        <v>58</v>
      </c>
      <c r="H7" s="7">
        <f t="shared" si="0"/>
        <v>29.074999999999999</v>
      </c>
      <c r="I7" s="7">
        <v>0</v>
      </c>
      <c r="J7" s="7">
        <f t="shared" si="1"/>
        <v>29.074999999999999</v>
      </c>
    </row>
    <row r="8" spans="1:10" ht="30" customHeight="1">
      <c r="A8" s="7">
        <v>5</v>
      </c>
      <c r="B8" s="8" t="s">
        <v>12</v>
      </c>
      <c r="C8" s="7" t="s">
        <v>25</v>
      </c>
      <c r="D8" s="11" t="s">
        <v>26</v>
      </c>
      <c r="E8" s="7" t="s">
        <v>27</v>
      </c>
      <c r="F8" s="7">
        <v>37</v>
      </c>
      <c r="G8" s="7">
        <v>66</v>
      </c>
      <c r="H8" s="7">
        <f t="shared" si="0"/>
        <v>28.65</v>
      </c>
      <c r="I8" s="7">
        <v>0</v>
      </c>
      <c r="J8" s="7">
        <f t="shared" si="1"/>
        <v>28.65</v>
      </c>
    </row>
    <row r="9" spans="1:10" ht="30" customHeight="1">
      <c r="A9" s="7">
        <v>6</v>
      </c>
      <c r="B9" s="8" t="s">
        <v>12</v>
      </c>
      <c r="C9" s="7" t="s">
        <v>28</v>
      </c>
      <c r="D9" s="11" t="s">
        <v>29</v>
      </c>
      <c r="E9" s="7" t="s">
        <v>30</v>
      </c>
      <c r="F9" s="7">
        <v>48.5</v>
      </c>
      <c r="G9" s="7">
        <v>60</v>
      </c>
      <c r="H9" s="7">
        <f t="shared" si="0"/>
        <v>28.274999999999999</v>
      </c>
      <c r="I9" s="7">
        <v>0</v>
      </c>
      <c r="J9" s="7">
        <f t="shared" si="1"/>
        <v>28.274999999999999</v>
      </c>
    </row>
    <row r="10" spans="1:10" ht="30" customHeight="1">
      <c r="A10" s="7">
        <v>1</v>
      </c>
      <c r="B10" s="8" t="s">
        <v>31</v>
      </c>
      <c r="C10" s="7" t="s">
        <v>32</v>
      </c>
      <c r="D10" s="11" t="s">
        <v>33</v>
      </c>
      <c r="E10" s="7" t="s">
        <v>34</v>
      </c>
      <c r="F10" s="7">
        <v>51.5</v>
      </c>
      <c r="G10" s="7">
        <v>73.5</v>
      </c>
      <c r="H10" s="7">
        <f t="shared" ref="H10:H27" si="2">F10*0.15+G10*0.35</f>
        <v>33.450000000000003</v>
      </c>
      <c r="I10" s="7">
        <v>2</v>
      </c>
      <c r="J10" s="7">
        <f t="shared" ref="J10:J27" si="3">SUM(H10:I10)</f>
        <v>35.450000000000003</v>
      </c>
    </row>
    <row r="11" spans="1:10" ht="30" customHeight="1">
      <c r="A11" s="7">
        <v>2</v>
      </c>
      <c r="B11" s="8" t="s">
        <v>31</v>
      </c>
      <c r="C11" s="7" t="s">
        <v>35</v>
      </c>
      <c r="D11" s="7" t="s">
        <v>36</v>
      </c>
      <c r="E11" s="7" t="s">
        <v>37</v>
      </c>
      <c r="F11" s="7">
        <v>42</v>
      </c>
      <c r="G11" s="7">
        <v>75</v>
      </c>
      <c r="H11" s="7">
        <f t="shared" si="2"/>
        <v>32.549999999999997</v>
      </c>
      <c r="I11" s="7">
        <v>2</v>
      </c>
      <c r="J11" s="7">
        <f t="shared" si="3"/>
        <v>34.549999999999997</v>
      </c>
    </row>
    <row r="12" spans="1:10" ht="30" customHeight="1">
      <c r="A12" s="7">
        <v>3</v>
      </c>
      <c r="B12" s="8" t="s">
        <v>31</v>
      </c>
      <c r="C12" s="7" t="s">
        <v>38</v>
      </c>
      <c r="D12" s="7" t="s">
        <v>39</v>
      </c>
      <c r="E12" s="7" t="s">
        <v>40</v>
      </c>
      <c r="F12" s="7">
        <v>51.5</v>
      </c>
      <c r="G12" s="7">
        <v>76.5</v>
      </c>
      <c r="H12" s="7">
        <f t="shared" si="2"/>
        <v>34.5</v>
      </c>
      <c r="I12" s="7">
        <v>0</v>
      </c>
      <c r="J12" s="7">
        <f t="shared" si="3"/>
        <v>34.5</v>
      </c>
    </row>
    <row r="13" spans="1:10" ht="30" customHeight="1">
      <c r="A13" s="7">
        <v>4</v>
      </c>
      <c r="B13" s="8" t="s">
        <v>31</v>
      </c>
      <c r="C13" s="7" t="s">
        <v>41</v>
      </c>
      <c r="D13" s="7" t="s">
        <v>42</v>
      </c>
      <c r="E13" s="7" t="s">
        <v>43</v>
      </c>
      <c r="F13" s="7">
        <v>39.5</v>
      </c>
      <c r="G13" s="7">
        <v>81.5</v>
      </c>
      <c r="H13" s="7">
        <f t="shared" si="2"/>
        <v>34.450000000000003</v>
      </c>
      <c r="I13" s="7">
        <v>0</v>
      </c>
      <c r="J13" s="7">
        <f t="shared" si="3"/>
        <v>34.450000000000003</v>
      </c>
    </row>
    <row r="14" spans="1:10" ht="30" customHeight="1">
      <c r="A14" s="7">
        <v>5</v>
      </c>
      <c r="B14" s="8" t="s">
        <v>31</v>
      </c>
      <c r="C14" s="7" t="s">
        <v>44</v>
      </c>
      <c r="D14" s="11" t="s">
        <v>45</v>
      </c>
      <c r="E14" s="7" t="s">
        <v>46</v>
      </c>
      <c r="F14" s="7">
        <v>64.5</v>
      </c>
      <c r="G14" s="7">
        <v>68</v>
      </c>
      <c r="H14" s="7">
        <f t="shared" si="2"/>
        <v>33.475000000000001</v>
      </c>
      <c r="I14" s="7">
        <v>0</v>
      </c>
      <c r="J14" s="7">
        <f t="shared" si="3"/>
        <v>33.475000000000001</v>
      </c>
    </row>
    <row r="15" spans="1:10" ht="30" customHeight="1">
      <c r="A15" s="7">
        <v>6</v>
      </c>
      <c r="B15" s="8" t="s">
        <v>31</v>
      </c>
      <c r="C15" s="7" t="s">
        <v>47</v>
      </c>
      <c r="D15" s="7" t="s">
        <v>48</v>
      </c>
      <c r="E15" s="7" t="s">
        <v>49</v>
      </c>
      <c r="F15" s="7">
        <v>43</v>
      </c>
      <c r="G15" s="7">
        <v>76.5</v>
      </c>
      <c r="H15" s="7">
        <f t="shared" si="2"/>
        <v>33.225000000000001</v>
      </c>
      <c r="I15" s="7">
        <v>0</v>
      </c>
      <c r="J15" s="7">
        <f t="shared" si="3"/>
        <v>33.225000000000001</v>
      </c>
    </row>
    <row r="16" spans="1:10" ht="30" customHeight="1">
      <c r="A16" s="7">
        <v>7</v>
      </c>
      <c r="B16" s="8" t="s">
        <v>31</v>
      </c>
      <c r="C16" s="7" t="s">
        <v>50</v>
      </c>
      <c r="D16" s="7" t="s">
        <v>51</v>
      </c>
      <c r="E16" s="7" t="s">
        <v>52</v>
      </c>
      <c r="F16" s="7">
        <v>67.5</v>
      </c>
      <c r="G16" s="7">
        <v>64.5</v>
      </c>
      <c r="H16" s="7">
        <f t="shared" si="2"/>
        <v>32.700000000000003</v>
      </c>
      <c r="I16" s="7">
        <v>0</v>
      </c>
      <c r="J16" s="7">
        <f t="shared" si="3"/>
        <v>32.700000000000003</v>
      </c>
    </row>
    <row r="17" spans="1:10" ht="30" customHeight="1">
      <c r="A17" s="7">
        <v>8</v>
      </c>
      <c r="B17" s="8" t="s">
        <v>31</v>
      </c>
      <c r="C17" s="7" t="s">
        <v>53</v>
      </c>
      <c r="D17" s="7" t="s">
        <v>54</v>
      </c>
      <c r="E17" s="7" t="s">
        <v>55</v>
      </c>
      <c r="F17" s="7">
        <v>43</v>
      </c>
      <c r="G17" s="7">
        <v>74.5</v>
      </c>
      <c r="H17" s="7">
        <f t="shared" si="2"/>
        <v>32.524999999999999</v>
      </c>
      <c r="I17" s="7">
        <v>0</v>
      </c>
      <c r="J17" s="7">
        <f t="shared" si="3"/>
        <v>32.524999999999999</v>
      </c>
    </row>
    <row r="18" spans="1:10" ht="30" customHeight="1">
      <c r="A18" s="7">
        <v>9</v>
      </c>
      <c r="B18" s="8" t="s">
        <v>31</v>
      </c>
      <c r="C18" s="7" t="s">
        <v>56</v>
      </c>
      <c r="D18" s="7" t="s">
        <v>57</v>
      </c>
      <c r="E18" s="7" t="s">
        <v>58</v>
      </c>
      <c r="F18" s="7">
        <v>42</v>
      </c>
      <c r="G18" s="7">
        <v>74</v>
      </c>
      <c r="H18" s="7">
        <f t="shared" si="2"/>
        <v>32.200000000000003</v>
      </c>
      <c r="I18" s="7">
        <v>0</v>
      </c>
      <c r="J18" s="7">
        <f t="shared" si="3"/>
        <v>32.200000000000003</v>
      </c>
    </row>
    <row r="19" spans="1:10" ht="30" customHeight="1">
      <c r="A19" s="7">
        <v>10</v>
      </c>
      <c r="B19" s="8" t="s">
        <v>31</v>
      </c>
      <c r="C19" s="7" t="s">
        <v>59</v>
      </c>
      <c r="D19" s="7" t="s">
        <v>60</v>
      </c>
      <c r="E19" s="7" t="s">
        <v>61</v>
      </c>
      <c r="F19" s="7">
        <v>49.5</v>
      </c>
      <c r="G19" s="7">
        <v>70</v>
      </c>
      <c r="H19" s="7">
        <f t="shared" si="2"/>
        <v>31.925000000000001</v>
      </c>
      <c r="I19" s="7">
        <v>0</v>
      </c>
      <c r="J19" s="7">
        <f t="shared" si="3"/>
        <v>31.925000000000001</v>
      </c>
    </row>
    <row r="20" spans="1:10" ht="30" customHeight="1">
      <c r="A20" s="7">
        <v>11</v>
      </c>
      <c r="B20" s="8" t="s">
        <v>31</v>
      </c>
      <c r="C20" s="7" t="s">
        <v>62</v>
      </c>
      <c r="D20" s="11" t="s">
        <v>63</v>
      </c>
      <c r="E20" s="7" t="s">
        <v>64</v>
      </c>
      <c r="F20" s="7">
        <v>50</v>
      </c>
      <c r="G20" s="7">
        <v>68.5</v>
      </c>
      <c r="H20" s="7">
        <f t="shared" si="2"/>
        <v>31.475000000000001</v>
      </c>
      <c r="I20" s="7">
        <v>0</v>
      </c>
      <c r="J20" s="7">
        <f t="shared" si="3"/>
        <v>31.475000000000001</v>
      </c>
    </row>
    <row r="21" spans="1:10" ht="30" customHeight="1">
      <c r="A21" s="7">
        <v>12</v>
      </c>
      <c r="B21" s="8" t="s">
        <v>31</v>
      </c>
      <c r="C21" s="7" t="s">
        <v>65</v>
      </c>
      <c r="D21" s="11" t="s">
        <v>66</v>
      </c>
      <c r="E21" s="7" t="s">
        <v>67</v>
      </c>
      <c r="F21" s="7">
        <v>45</v>
      </c>
      <c r="G21" s="7">
        <v>69</v>
      </c>
      <c r="H21" s="7">
        <f t="shared" si="2"/>
        <v>30.9</v>
      </c>
      <c r="I21" s="7">
        <v>0</v>
      </c>
      <c r="J21" s="7">
        <f t="shared" si="3"/>
        <v>30.9</v>
      </c>
    </row>
    <row r="22" spans="1:10" ht="30" customHeight="1">
      <c r="A22" s="7">
        <v>1</v>
      </c>
      <c r="B22" s="8" t="s">
        <v>68</v>
      </c>
      <c r="C22" s="7" t="s">
        <v>69</v>
      </c>
      <c r="D22" s="7" t="s">
        <v>70</v>
      </c>
      <c r="E22" s="7" t="s">
        <v>71</v>
      </c>
      <c r="F22" s="7">
        <v>65</v>
      </c>
      <c r="G22" s="7">
        <v>63</v>
      </c>
      <c r="H22" s="7">
        <f t="shared" si="2"/>
        <v>31.8</v>
      </c>
      <c r="I22" s="7">
        <v>0</v>
      </c>
      <c r="J22" s="7">
        <f t="shared" si="3"/>
        <v>31.8</v>
      </c>
    </row>
    <row r="23" spans="1:10" ht="30" customHeight="1">
      <c r="A23" s="7" t="s">
        <v>72</v>
      </c>
      <c r="B23" s="8" t="s">
        <v>68</v>
      </c>
      <c r="C23" s="7" t="s">
        <v>73</v>
      </c>
      <c r="D23" s="7" t="s">
        <v>74</v>
      </c>
      <c r="E23" s="7" t="s">
        <v>75</v>
      </c>
      <c r="F23" s="7">
        <v>26</v>
      </c>
      <c r="G23" s="7">
        <v>76.5</v>
      </c>
      <c r="H23" s="7">
        <f t="shared" si="2"/>
        <v>30.675000000000001</v>
      </c>
      <c r="I23" s="7">
        <v>0</v>
      </c>
      <c r="J23" s="7">
        <f t="shared" si="3"/>
        <v>30.675000000000001</v>
      </c>
    </row>
    <row r="24" spans="1:10" ht="30" customHeight="1">
      <c r="A24" s="7" t="s">
        <v>76</v>
      </c>
      <c r="B24" s="8" t="s">
        <v>68</v>
      </c>
      <c r="C24" s="7" t="s">
        <v>77</v>
      </c>
      <c r="D24" s="7" t="s">
        <v>78</v>
      </c>
      <c r="E24" s="7" t="s">
        <v>79</v>
      </c>
      <c r="F24" s="7">
        <v>56.5</v>
      </c>
      <c r="G24" s="7">
        <v>47</v>
      </c>
      <c r="H24" s="7">
        <f t="shared" si="2"/>
        <v>24.925000000000001</v>
      </c>
      <c r="I24" s="7">
        <v>0</v>
      </c>
      <c r="J24" s="7">
        <f t="shared" si="3"/>
        <v>24.925000000000001</v>
      </c>
    </row>
    <row r="25" spans="1:10" ht="30" customHeight="1">
      <c r="A25" s="7" t="s">
        <v>80</v>
      </c>
      <c r="B25" s="8" t="s">
        <v>68</v>
      </c>
      <c r="C25" s="7" t="s">
        <v>81</v>
      </c>
      <c r="D25" s="7" t="s">
        <v>82</v>
      </c>
      <c r="E25" s="7" t="s">
        <v>83</v>
      </c>
      <c r="F25" s="7">
        <v>59</v>
      </c>
      <c r="G25" s="7">
        <v>44.5</v>
      </c>
      <c r="H25" s="7">
        <f t="shared" si="2"/>
        <v>24.425000000000001</v>
      </c>
      <c r="I25" s="7">
        <v>0</v>
      </c>
      <c r="J25" s="7">
        <f t="shared" si="3"/>
        <v>24.425000000000001</v>
      </c>
    </row>
    <row r="26" spans="1:10" ht="30" customHeight="1">
      <c r="A26" s="7">
        <v>1</v>
      </c>
      <c r="B26" s="8" t="s">
        <v>84</v>
      </c>
      <c r="C26" s="7" t="s">
        <v>85</v>
      </c>
      <c r="D26" s="7" t="s">
        <v>86</v>
      </c>
      <c r="E26" s="7" t="s">
        <v>87</v>
      </c>
      <c r="F26" s="7">
        <v>56</v>
      </c>
      <c r="G26" s="7">
        <v>51</v>
      </c>
      <c r="H26" s="7">
        <f t="shared" si="2"/>
        <v>26.25</v>
      </c>
      <c r="I26" s="7">
        <v>0</v>
      </c>
      <c r="J26" s="7">
        <f t="shared" si="3"/>
        <v>26.25</v>
      </c>
    </row>
    <row r="27" spans="1:10" ht="30" customHeight="1">
      <c r="A27" s="7">
        <v>2</v>
      </c>
      <c r="B27" s="8" t="s">
        <v>84</v>
      </c>
      <c r="C27" s="7" t="s">
        <v>88</v>
      </c>
      <c r="D27" s="11" t="s">
        <v>89</v>
      </c>
      <c r="E27" s="7" t="s">
        <v>90</v>
      </c>
      <c r="F27" s="7">
        <v>51</v>
      </c>
      <c r="G27" s="7">
        <v>49</v>
      </c>
      <c r="H27" s="7">
        <f t="shared" si="2"/>
        <v>24.8</v>
      </c>
      <c r="I27" s="7">
        <v>0</v>
      </c>
      <c r="J27" s="7">
        <f t="shared" si="3"/>
        <v>24.8</v>
      </c>
    </row>
    <row r="28" spans="1:10" ht="30" customHeight="1">
      <c r="A28" s="7">
        <v>1</v>
      </c>
      <c r="B28" s="8" t="s">
        <v>91</v>
      </c>
      <c r="C28" s="7" t="s">
        <v>92</v>
      </c>
      <c r="D28" s="11" t="s">
        <v>93</v>
      </c>
      <c r="E28" s="7" t="s">
        <v>94</v>
      </c>
      <c r="F28" s="7">
        <v>57</v>
      </c>
      <c r="G28" s="7">
        <v>83</v>
      </c>
      <c r="H28" s="7">
        <f t="shared" ref="H28:H33" si="4">F28*0.15+G28*0.35</f>
        <v>37.6</v>
      </c>
      <c r="I28" s="7">
        <v>2</v>
      </c>
      <c r="J28" s="7">
        <f t="shared" ref="J28:J33" si="5">SUM(H28:I28)</f>
        <v>39.6</v>
      </c>
    </row>
    <row r="29" spans="1:10" ht="30" customHeight="1">
      <c r="A29" s="7">
        <v>2</v>
      </c>
      <c r="B29" s="8" t="s">
        <v>91</v>
      </c>
      <c r="C29" s="7" t="s">
        <v>95</v>
      </c>
      <c r="D29" s="7" t="s">
        <v>96</v>
      </c>
      <c r="E29" s="7" t="s">
        <v>97</v>
      </c>
      <c r="F29" s="7">
        <v>51</v>
      </c>
      <c r="G29" s="7">
        <v>76.5</v>
      </c>
      <c r="H29" s="7">
        <f t="shared" si="4"/>
        <v>34.424999999999997</v>
      </c>
      <c r="I29" s="7">
        <v>2</v>
      </c>
      <c r="J29" s="7">
        <f t="shared" si="5"/>
        <v>36.424999999999997</v>
      </c>
    </row>
    <row r="30" spans="1:10" ht="30" customHeight="1">
      <c r="A30" s="7">
        <v>3</v>
      </c>
      <c r="B30" s="8" t="s">
        <v>91</v>
      </c>
      <c r="C30" s="7" t="s">
        <v>98</v>
      </c>
      <c r="D30" s="11" t="s">
        <v>99</v>
      </c>
      <c r="E30" s="7" t="s">
        <v>100</v>
      </c>
      <c r="F30" s="7">
        <v>53</v>
      </c>
      <c r="G30" s="7">
        <v>80.5</v>
      </c>
      <c r="H30" s="7">
        <f t="shared" si="4"/>
        <v>36.125</v>
      </c>
      <c r="I30" s="7">
        <v>0</v>
      </c>
      <c r="J30" s="7">
        <f t="shared" si="5"/>
        <v>36.125</v>
      </c>
    </row>
    <row r="31" spans="1:10" ht="30" customHeight="1">
      <c r="A31" s="7">
        <v>4</v>
      </c>
      <c r="B31" s="8" t="s">
        <v>91</v>
      </c>
      <c r="C31" s="7" t="s">
        <v>101</v>
      </c>
      <c r="D31" s="7" t="s">
        <v>102</v>
      </c>
      <c r="E31" s="7" t="s">
        <v>103</v>
      </c>
      <c r="F31" s="7">
        <v>51.5</v>
      </c>
      <c r="G31" s="7">
        <v>75</v>
      </c>
      <c r="H31" s="7">
        <f t="shared" si="4"/>
        <v>33.975000000000001</v>
      </c>
      <c r="I31" s="7">
        <v>2</v>
      </c>
      <c r="J31" s="7">
        <f t="shared" si="5"/>
        <v>35.975000000000001</v>
      </c>
    </row>
    <row r="32" spans="1:10" ht="30" customHeight="1">
      <c r="A32" s="7">
        <v>5</v>
      </c>
      <c r="B32" s="8" t="s">
        <v>91</v>
      </c>
      <c r="C32" s="7" t="s">
        <v>104</v>
      </c>
      <c r="D32" s="7" t="s">
        <v>105</v>
      </c>
      <c r="E32" s="7" t="s">
        <v>106</v>
      </c>
      <c r="F32" s="7">
        <v>60.5</v>
      </c>
      <c r="G32" s="7">
        <v>74.5</v>
      </c>
      <c r="H32" s="7">
        <f t="shared" si="4"/>
        <v>35.15</v>
      </c>
      <c r="I32" s="7">
        <v>0</v>
      </c>
      <c r="J32" s="7">
        <f t="shared" si="5"/>
        <v>35.15</v>
      </c>
    </row>
    <row r="33" spans="1:10" ht="30" customHeight="1">
      <c r="A33" s="7">
        <v>6</v>
      </c>
      <c r="B33" s="8" t="s">
        <v>91</v>
      </c>
      <c r="C33" s="7" t="s">
        <v>107</v>
      </c>
      <c r="D33" s="11" t="s">
        <v>108</v>
      </c>
      <c r="E33" s="7" t="s">
        <v>109</v>
      </c>
      <c r="F33" s="7">
        <v>44</v>
      </c>
      <c r="G33" s="7">
        <v>75.5</v>
      </c>
      <c r="H33" s="7">
        <f t="shared" si="4"/>
        <v>33.024999999999999</v>
      </c>
      <c r="I33" s="7">
        <v>2</v>
      </c>
      <c r="J33" s="7">
        <f t="shared" si="5"/>
        <v>35.024999999999999</v>
      </c>
    </row>
    <row r="34" spans="1:10" ht="30" customHeight="1">
      <c r="A34" s="7">
        <v>1</v>
      </c>
      <c r="B34" s="8" t="s">
        <v>110</v>
      </c>
      <c r="C34" s="9" t="s">
        <v>111</v>
      </c>
      <c r="D34" s="9" t="s">
        <v>112</v>
      </c>
      <c r="E34" s="7" t="s">
        <v>113</v>
      </c>
      <c r="F34" s="9">
        <v>59</v>
      </c>
      <c r="G34" s="7">
        <v>75</v>
      </c>
      <c r="H34" s="7">
        <f t="shared" ref="H34:H39" si="6">F34*0.15+G34*0.35</f>
        <v>35.1</v>
      </c>
      <c r="I34" s="7">
        <v>2</v>
      </c>
      <c r="J34" s="7">
        <f t="shared" ref="J34:J39" si="7">SUM(H34:I34)</f>
        <v>37.1</v>
      </c>
    </row>
    <row r="35" spans="1:10" ht="30" customHeight="1">
      <c r="A35" s="7">
        <v>2</v>
      </c>
      <c r="B35" s="8" t="s">
        <v>110</v>
      </c>
      <c r="C35" s="9" t="s">
        <v>114</v>
      </c>
      <c r="D35" s="9" t="s">
        <v>115</v>
      </c>
      <c r="E35" s="7" t="s">
        <v>116</v>
      </c>
      <c r="F35" s="9">
        <v>60</v>
      </c>
      <c r="G35" s="7">
        <v>78</v>
      </c>
      <c r="H35" s="7">
        <f t="shared" si="6"/>
        <v>36.299999999999997</v>
      </c>
      <c r="I35" s="7">
        <v>0</v>
      </c>
      <c r="J35" s="7">
        <f t="shared" si="7"/>
        <v>36.299999999999997</v>
      </c>
    </row>
    <row r="36" spans="1:10" ht="30" customHeight="1">
      <c r="A36" s="7">
        <v>3</v>
      </c>
      <c r="B36" s="8" t="s">
        <v>110</v>
      </c>
      <c r="C36" s="9" t="s">
        <v>117</v>
      </c>
      <c r="D36" s="9" t="s">
        <v>118</v>
      </c>
      <c r="E36" s="7" t="s">
        <v>119</v>
      </c>
      <c r="F36" s="9">
        <v>38</v>
      </c>
      <c r="G36" s="7">
        <v>75</v>
      </c>
      <c r="H36" s="7">
        <f t="shared" si="6"/>
        <v>31.95</v>
      </c>
      <c r="I36" s="7">
        <v>0</v>
      </c>
      <c r="J36" s="7">
        <f t="shared" si="7"/>
        <v>31.95</v>
      </c>
    </row>
    <row r="37" spans="1:10" ht="30" customHeight="1">
      <c r="A37" s="7">
        <v>4</v>
      </c>
      <c r="B37" s="8" t="s">
        <v>110</v>
      </c>
      <c r="C37" s="9" t="s">
        <v>120</v>
      </c>
      <c r="D37" s="9" t="s">
        <v>121</v>
      </c>
      <c r="E37" s="7" t="s">
        <v>122</v>
      </c>
      <c r="F37" s="9">
        <v>40</v>
      </c>
      <c r="G37" s="7">
        <v>74</v>
      </c>
      <c r="H37" s="7">
        <f t="shared" si="6"/>
        <v>31.9</v>
      </c>
      <c r="I37" s="7">
        <v>0</v>
      </c>
      <c r="J37" s="7">
        <f t="shared" si="7"/>
        <v>31.9</v>
      </c>
    </row>
    <row r="38" spans="1:10" ht="30" customHeight="1">
      <c r="A38" s="7">
        <v>5</v>
      </c>
      <c r="B38" s="8" t="s">
        <v>110</v>
      </c>
      <c r="C38" s="9" t="s">
        <v>123</v>
      </c>
      <c r="D38" s="9" t="s">
        <v>124</v>
      </c>
      <c r="E38" s="7" t="s">
        <v>125</v>
      </c>
      <c r="F38" s="9">
        <v>37</v>
      </c>
      <c r="G38" s="7">
        <v>68</v>
      </c>
      <c r="H38" s="7">
        <f t="shared" si="6"/>
        <v>29.35</v>
      </c>
      <c r="I38" s="7">
        <v>2</v>
      </c>
      <c r="J38" s="7">
        <f t="shared" si="7"/>
        <v>31.35</v>
      </c>
    </row>
    <row r="39" spans="1:10" ht="30" customHeight="1">
      <c r="A39" s="7">
        <v>6</v>
      </c>
      <c r="B39" s="8" t="s">
        <v>110</v>
      </c>
      <c r="C39" s="9" t="s">
        <v>126</v>
      </c>
      <c r="D39" s="12" t="s">
        <v>127</v>
      </c>
      <c r="E39" s="7" t="s">
        <v>128</v>
      </c>
      <c r="F39" s="9">
        <v>52.5</v>
      </c>
      <c r="G39" s="7">
        <v>67</v>
      </c>
      <c r="H39" s="7">
        <f t="shared" si="6"/>
        <v>31.324999999999999</v>
      </c>
      <c r="I39" s="7">
        <v>0</v>
      </c>
      <c r="J39" s="7">
        <f t="shared" si="7"/>
        <v>31.324999999999999</v>
      </c>
    </row>
    <row r="40" spans="1:10" ht="30" customHeight="1">
      <c r="A40" s="7">
        <v>1</v>
      </c>
      <c r="B40" s="8" t="s">
        <v>129</v>
      </c>
      <c r="C40" s="7" t="s">
        <v>130</v>
      </c>
      <c r="D40" s="7" t="s">
        <v>131</v>
      </c>
      <c r="E40" s="7" t="s">
        <v>132</v>
      </c>
      <c r="F40" s="7">
        <v>67</v>
      </c>
      <c r="G40" s="7">
        <v>85</v>
      </c>
      <c r="H40" s="7">
        <f t="shared" ref="H40:H45" si="8">F40*0.15+G40*0.35</f>
        <v>39.799999999999997</v>
      </c>
      <c r="I40" s="7">
        <v>0</v>
      </c>
      <c r="J40" s="7">
        <f t="shared" ref="J40:J45" si="9">SUM(H40:I40)</f>
        <v>39.799999999999997</v>
      </c>
    </row>
    <row r="41" spans="1:10" ht="30" customHeight="1">
      <c r="A41" s="7">
        <v>2</v>
      </c>
      <c r="B41" s="8" t="s">
        <v>129</v>
      </c>
      <c r="C41" s="7" t="s">
        <v>133</v>
      </c>
      <c r="D41" s="7" t="s">
        <v>134</v>
      </c>
      <c r="E41" s="7" t="s">
        <v>135</v>
      </c>
      <c r="F41" s="7">
        <v>56</v>
      </c>
      <c r="G41" s="7">
        <v>76.5</v>
      </c>
      <c r="H41" s="7">
        <f t="shared" si="8"/>
        <v>35.174999999999997</v>
      </c>
      <c r="I41" s="7">
        <v>2</v>
      </c>
      <c r="J41" s="7">
        <f t="shared" si="9"/>
        <v>37.174999999999997</v>
      </c>
    </row>
    <row r="42" spans="1:10" ht="30" customHeight="1">
      <c r="A42" s="7">
        <v>3</v>
      </c>
      <c r="B42" s="8" t="s">
        <v>129</v>
      </c>
      <c r="C42" s="7" t="s">
        <v>136</v>
      </c>
      <c r="D42" s="7" t="s">
        <v>137</v>
      </c>
      <c r="E42" s="7" t="s">
        <v>138</v>
      </c>
      <c r="F42" s="7">
        <v>41.5</v>
      </c>
      <c r="G42" s="7">
        <v>84</v>
      </c>
      <c r="H42" s="7">
        <f t="shared" si="8"/>
        <v>35.625</v>
      </c>
      <c r="I42" s="7">
        <v>0</v>
      </c>
      <c r="J42" s="7">
        <f t="shared" si="9"/>
        <v>35.625</v>
      </c>
    </row>
    <row r="43" spans="1:10" ht="30" customHeight="1">
      <c r="A43" s="7">
        <v>4</v>
      </c>
      <c r="B43" s="8" t="s">
        <v>129</v>
      </c>
      <c r="C43" s="7" t="s">
        <v>139</v>
      </c>
      <c r="D43" s="7" t="s">
        <v>140</v>
      </c>
      <c r="E43" s="7" t="s">
        <v>141</v>
      </c>
      <c r="F43" s="7">
        <v>61</v>
      </c>
      <c r="G43" s="7">
        <v>75.5</v>
      </c>
      <c r="H43" s="7">
        <f t="shared" si="8"/>
        <v>35.575000000000003</v>
      </c>
      <c r="I43" s="7">
        <v>0</v>
      </c>
      <c r="J43" s="7">
        <f t="shared" si="9"/>
        <v>35.575000000000003</v>
      </c>
    </row>
    <row r="44" spans="1:10" ht="30" customHeight="1">
      <c r="A44" s="7">
        <v>5</v>
      </c>
      <c r="B44" s="8" t="s">
        <v>129</v>
      </c>
      <c r="C44" s="7" t="s">
        <v>142</v>
      </c>
      <c r="D44" s="7" t="s">
        <v>143</v>
      </c>
      <c r="E44" s="7" t="s">
        <v>144</v>
      </c>
      <c r="F44" s="7">
        <v>47.5</v>
      </c>
      <c r="G44" s="7">
        <v>74</v>
      </c>
      <c r="H44" s="7">
        <f t="shared" si="8"/>
        <v>33.024999999999999</v>
      </c>
      <c r="I44" s="7">
        <v>2</v>
      </c>
      <c r="J44" s="7">
        <f t="shared" si="9"/>
        <v>35.024999999999999</v>
      </c>
    </row>
    <row r="45" spans="1:10" ht="30" customHeight="1">
      <c r="A45" s="7">
        <v>6</v>
      </c>
      <c r="B45" s="8" t="s">
        <v>129</v>
      </c>
      <c r="C45" s="7" t="s">
        <v>145</v>
      </c>
      <c r="D45" s="11" t="s">
        <v>146</v>
      </c>
      <c r="E45" s="7" t="s">
        <v>147</v>
      </c>
      <c r="F45" s="7">
        <v>47.5</v>
      </c>
      <c r="G45" s="7">
        <v>79.5</v>
      </c>
      <c r="H45" s="7">
        <f t="shared" si="8"/>
        <v>34.950000000000003</v>
      </c>
      <c r="I45" s="7">
        <v>0</v>
      </c>
      <c r="J45" s="7">
        <f t="shared" si="9"/>
        <v>34.950000000000003</v>
      </c>
    </row>
    <row r="46" spans="1:10" ht="30" customHeight="1">
      <c r="A46" s="7">
        <v>1</v>
      </c>
      <c r="B46" s="8" t="s">
        <v>148</v>
      </c>
      <c r="C46" s="7" t="s">
        <v>149</v>
      </c>
      <c r="D46" s="7" t="s">
        <v>150</v>
      </c>
      <c r="E46" s="7" t="s">
        <v>151</v>
      </c>
      <c r="F46" s="7">
        <v>74</v>
      </c>
      <c r="G46" s="7">
        <v>85</v>
      </c>
      <c r="H46" s="7">
        <f t="shared" ref="H46:H63" si="10">F46*0.15+G46*0.35</f>
        <v>40.85</v>
      </c>
      <c r="I46" s="7">
        <v>0</v>
      </c>
      <c r="J46" s="7">
        <f t="shared" ref="J46:J63" si="11">SUM(H46:I46)</f>
        <v>40.85</v>
      </c>
    </row>
    <row r="47" spans="1:10" ht="30" customHeight="1">
      <c r="A47" s="7">
        <v>2</v>
      </c>
      <c r="B47" s="8" t="s">
        <v>148</v>
      </c>
      <c r="C47" s="7" t="s">
        <v>152</v>
      </c>
      <c r="D47" s="7" t="s">
        <v>153</v>
      </c>
      <c r="E47" s="7" t="s">
        <v>154</v>
      </c>
      <c r="F47" s="7">
        <v>68.5</v>
      </c>
      <c r="G47" s="7">
        <v>79.5</v>
      </c>
      <c r="H47" s="7">
        <f t="shared" si="10"/>
        <v>38.1</v>
      </c>
      <c r="I47" s="7">
        <v>0</v>
      </c>
      <c r="J47" s="7">
        <f t="shared" si="11"/>
        <v>38.1</v>
      </c>
    </row>
    <row r="48" spans="1:10" ht="30" customHeight="1">
      <c r="A48" s="7">
        <v>3</v>
      </c>
      <c r="B48" s="8" t="s">
        <v>148</v>
      </c>
      <c r="C48" s="7" t="s">
        <v>155</v>
      </c>
      <c r="D48" s="7" t="s">
        <v>156</v>
      </c>
      <c r="E48" s="7" t="s">
        <v>157</v>
      </c>
      <c r="F48" s="7">
        <v>77</v>
      </c>
      <c r="G48" s="7">
        <v>75.5</v>
      </c>
      <c r="H48" s="7">
        <f t="shared" si="10"/>
        <v>37.975000000000001</v>
      </c>
      <c r="I48" s="7">
        <v>0</v>
      </c>
      <c r="J48" s="7">
        <f t="shared" si="11"/>
        <v>37.975000000000001</v>
      </c>
    </row>
    <row r="49" spans="1:10" ht="30" customHeight="1">
      <c r="A49" s="7">
        <v>4</v>
      </c>
      <c r="B49" s="8" t="s">
        <v>148</v>
      </c>
      <c r="C49" s="7" t="s">
        <v>158</v>
      </c>
      <c r="D49" s="7" t="s">
        <v>159</v>
      </c>
      <c r="E49" s="7" t="s">
        <v>160</v>
      </c>
      <c r="F49" s="7">
        <v>65.5</v>
      </c>
      <c r="G49" s="7">
        <v>80</v>
      </c>
      <c r="H49" s="7">
        <f t="shared" si="10"/>
        <v>37.825000000000003</v>
      </c>
      <c r="I49" s="7">
        <v>0</v>
      </c>
      <c r="J49" s="7">
        <f t="shared" si="11"/>
        <v>37.825000000000003</v>
      </c>
    </row>
    <row r="50" spans="1:10" ht="30" customHeight="1">
      <c r="A50" s="7">
        <v>5</v>
      </c>
      <c r="B50" s="8" t="s">
        <v>148</v>
      </c>
      <c r="C50" s="7" t="s">
        <v>161</v>
      </c>
      <c r="D50" s="7" t="s">
        <v>162</v>
      </c>
      <c r="E50" s="7" t="s">
        <v>163</v>
      </c>
      <c r="F50" s="7">
        <v>63</v>
      </c>
      <c r="G50" s="7">
        <v>79.5</v>
      </c>
      <c r="H50" s="7">
        <f t="shared" si="10"/>
        <v>37.274999999999999</v>
      </c>
      <c r="I50" s="7">
        <v>0</v>
      </c>
      <c r="J50" s="7">
        <f t="shared" si="11"/>
        <v>37.274999999999999</v>
      </c>
    </row>
    <row r="51" spans="1:10" ht="30" customHeight="1">
      <c r="A51" s="7">
        <v>6</v>
      </c>
      <c r="B51" s="8" t="s">
        <v>148</v>
      </c>
      <c r="C51" s="7" t="s">
        <v>164</v>
      </c>
      <c r="D51" s="7" t="s">
        <v>165</v>
      </c>
      <c r="E51" s="7" t="s">
        <v>166</v>
      </c>
      <c r="F51" s="7">
        <v>59</v>
      </c>
      <c r="G51" s="7">
        <v>81</v>
      </c>
      <c r="H51" s="7">
        <f t="shared" si="10"/>
        <v>37.200000000000003</v>
      </c>
      <c r="I51" s="7">
        <v>0</v>
      </c>
      <c r="J51" s="7">
        <f t="shared" si="11"/>
        <v>37.200000000000003</v>
      </c>
    </row>
    <row r="52" spans="1:10" ht="30" customHeight="1">
      <c r="A52" s="7">
        <v>7</v>
      </c>
      <c r="B52" s="8" t="s">
        <v>148</v>
      </c>
      <c r="C52" s="7" t="s">
        <v>167</v>
      </c>
      <c r="D52" s="7" t="s">
        <v>168</v>
      </c>
      <c r="E52" s="7" t="s">
        <v>169</v>
      </c>
      <c r="F52" s="7">
        <v>70</v>
      </c>
      <c r="G52" s="7">
        <v>76</v>
      </c>
      <c r="H52" s="7">
        <f t="shared" si="10"/>
        <v>37.1</v>
      </c>
      <c r="I52" s="7">
        <v>0</v>
      </c>
      <c r="J52" s="7">
        <f t="shared" si="11"/>
        <v>37.1</v>
      </c>
    </row>
    <row r="53" spans="1:10" ht="30" customHeight="1">
      <c r="A53" s="7">
        <v>8</v>
      </c>
      <c r="B53" s="8" t="s">
        <v>148</v>
      </c>
      <c r="C53" s="7" t="s">
        <v>170</v>
      </c>
      <c r="D53" s="7" t="s">
        <v>171</v>
      </c>
      <c r="E53" s="7" t="s">
        <v>172</v>
      </c>
      <c r="F53" s="7">
        <v>71</v>
      </c>
      <c r="G53" s="7">
        <v>75.5</v>
      </c>
      <c r="H53" s="7">
        <f t="shared" si="10"/>
        <v>37.075000000000003</v>
      </c>
      <c r="I53" s="7">
        <v>0</v>
      </c>
      <c r="J53" s="7">
        <f t="shared" si="11"/>
        <v>37.075000000000003</v>
      </c>
    </row>
    <row r="54" spans="1:10" ht="30" customHeight="1">
      <c r="A54" s="7">
        <v>9</v>
      </c>
      <c r="B54" s="8" t="s">
        <v>148</v>
      </c>
      <c r="C54" s="7" t="s">
        <v>173</v>
      </c>
      <c r="D54" s="7" t="s">
        <v>174</v>
      </c>
      <c r="E54" s="7" t="s">
        <v>175</v>
      </c>
      <c r="F54" s="7">
        <v>68.5</v>
      </c>
      <c r="G54" s="7">
        <v>76.5</v>
      </c>
      <c r="H54" s="7">
        <f t="shared" si="10"/>
        <v>37.049999999999997</v>
      </c>
      <c r="I54" s="7">
        <v>0</v>
      </c>
      <c r="J54" s="7">
        <f t="shared" si="11"/>
        <v>37.049999999999997</v>
      </c>
    </row>
    <row r="55" spans="1:10" ht="30" customHeight="1">
      <c r="A55" s="7">
        <v>10</v>
      </c>
      <c r="B55" s="8" t="s">
        <v>148</v>
      </c>
      <c r="C55" s="7" t="s">
        <v>176</v>
      </c>
      <c r="D55" s="7" t="s">
        <v>177</v>
      </c>
      <c r="E55" s="7" t="s">
        <v>178</v>
      </c>
      <c r="F55" s="7">
        <v>63</v>
      </c>
      <c r="G55" s="7">
        <v>72.5</v>
      </c>
      <c r="H55" s="7">
        <f t="shared" si="10"/>
        <v>34.825000000000003</v>
      </c>
      <c r="I55" s="7">
        <v>2</v>
      </c>
      <c r="J55" s="7">
        <f t="shared" si="11"/>
        <v>36.825000000000003</v>
      </c>
    </row>
    <row r="56" spans="1:10" ht="30" customHeight="1">
      <c r="A56" s="7">
        <v>11</v>
      </c>
      <c r="B56" s="8" t="s">
        <v>148</v>
      </c>
      <c r="C56" s="7" t="s">
        <v>179</v>
      </c>
      <c r="D56" s="7" t="s">
        <v>180</v>
      </c>
      <c r="E56" s="7" t="s">
        <v>181</v>
      </c>
      <c r="F56" s="7">
        <v>64</v>
      </c>
      <c r="G56" s="7">
        <v>76</v>
      </c>
      <c r="H56" s="7">
        <f t="shared" si="10"/>
        <v>36.200000000000003</v>
      </c>
      <c r="I56" s="7">
        <v>0</v>
      </c>
      <c r="J56" s="7">
        <f t="shared" si="11"/>
        <v>36.200000000000003</v>
      </c>
    </row>
    <row r="57" spans="1:10" ht="30" customHeight="1">
      <c r="A57" s="7">
        <v>12</v>
      </c>
      <c r="B57" s="8" t="s">
        <v>148</v>
      </c>
      <c r="C57" s="7" t="s">
        <v>182</v>
      </c>
      <c r="D57" s="7" t="s">
        <v>183</v>
      </c>
      <c r="E57" s="7" t="s">
        <v>184</v>
      </c>
      <c r="F57" s="7">
        <v>66</v>
      </c>
      <c r="G57" s="7">
        <v>75</v>
      </c>
      <c r="H57" s="7">
        <f t="shared" si="10"/>
        <v>36.15</v>
      </c>
      <c r="I57" s="7">
        <v>0</v>
      </c>
      <c r="J57" s="7">
        <f t="shared" si="11"/>
        <v>36.15</v>
      </c>
    </row>
    <row r="58" spans="1:10" ht="30" customHeight="1">
      <c r="A58" s="7">
        <v>13</v>
      </c>
      <c r="B58" s="8" t="s">
        <v>148</v>
      </c>
      <c r="C58" s="7" t="s">
        <v>185</v>
      </c>
      <c r="D58" s="7" t="s">
        <v>186</v>
      </c>
      <c r="E58" s="7" t="s">
        <v>187</v>
      </c>
      <c r="F58" s="7">
        <v>64</v>
      </c>
      <c r="G58" s="7">
        <v>75.5</v>
      </c>
      <c r="H58" s="7">
        <f t="shared" si="10"/>
        <v>36.024999999999999</v>
      </c>
      <c r="I58" s="7">
        <v>0</v>
      </c>
      <c r="J58" s="7">
        <f t="shared" si="11"/>
        <v>36.024999999999999</v>
      </c>
    </row>
    <row r="59" spans="1:10" ht="30" customHeight="1">
      <c r="A59" s="7">
        <v>14</v>
      </c>
      <c r="B59" s="8" t="s">
        <v>148</v>
      </c>
      <c r="C59" s="7" t="s">
        <v>188</v>
      </c>
      <c r="D59" s="7" t="s">
        <v>189</v>
      </c>
      <c r="E59" s="7" t="s">
        <v>190</v>
      </c>
      <c r="F59" s="7">
        <v>56</v>
      </c>
      <c r="G59" s="7">
        <v>78</v>
      </c>
      <c r="H59" s="7">
        <f t="shared" si="10"/>
        <v>35.700000000000003</v>
      </c>
      <c r="I59" s="7">
        <v>0</v>
      </c>
      <c r="J59" s="7">
        <f t="shared" si="11"/>
        <v>35.700000000000003</v>
      </c>
    </row>
    <row r="60" spans="1:10" ht="30" customHeight="1">
      <c r="A60" s="7">
        <v>15</v>
      </c>
      <c r="B60" s="8" t="s">
        <v>148</v>
      </c>
      <c r="C60" s="7" t="s">
        <v>191</v>
      </c>
      <c r="D60" s="7" t="s">
        <v>192</v>
      </c>
      <c r="E60" s="7" t="s">
        <v>193</v>
      </c>
      <c r="F60" s="7">
        <v>72</v>
      </c>
      <c r="G60" s="7">
        <v>71</v>
      </c>
      <c r="H60" s="7">
        <f t="shared" si="10"/>
        <v>35.65</v>
      </c>
      <c r="I60" s="7">
        <v>0</v>
      </c>
      <c r="J60" s="7">
        <f t="shared" si="11"/>
        <v>35.65</v>
      </c>
    </row>
    <row r="61" spans="1:10" ht="30" customHeight="1">
      <c r="A61" s="7">
        <v>16</v>
      </c>
      <c r="B61" s="8" t="s">
        <v>148</v>
      </c>
      <c r="C61" s="7" t="s">
        <v>194</v>
      </c>
      <c r="D61" s="7" t="s">
        <v>195</v>
      </c>
      <c r="E61" s="7" t="s">
        <v>196</v>
      </c>
      <c r="F61" s="7">
        <v>69.5</v>
      </c>
      <c r="G61" s="7">
        <v>72</v>
      </c>
      <c r="H61" s="7">
        <f t="shared" si="10"/>
        <v>35.625</v>
      </c>
      <c r="I61" s="7">
        <v>0</v>
      </c>
      <c r="J61" s="7">
        <f t="shared" si="11"/>
        <v>35.625</v>
      </c>
    </row>
    <row r="62" spans="1:10" ht="30" customHeight="1">
      <c r="A62" s="7">
        <v>17</v>
      </c>
      <c r="B62" s="8" t="s">
        <v>148</v>
      </c>
      <c r="C62" s="7" t="s">
        <v>197</v>
      </c>
      <c r="D62" s="7" t="s">
        <v>198</v>
      </c>
      <c r="E62" s="7" t="s">
        <v>199</v>
      </c>
      <c r="F62" s="7">
        <v>60.5</v>
      </c>
      <c r="G62" s="7">
        <v>75</v>
      </c>
      <c r="H62" s="7">
        <f t="shared" si="10"/>
        <v>35.325000000000003</v>
      </c>
      <c r="I62" s="7">
        <v>0</v>
      </c>
      <c r="J62" s="7">
        <f t="shared" si="11"/>
        <v>35.325000000000003</v>
      </c>
    </row>
    <row r="63" spans="1:10" ht="30" customHeight="1">
      <c r="A63" s="7">
        <v>18</v>
      </c>
      <c r="B63" s="8" t="s">
        <v>148</v>
      </c>
      <c r="C63" s="7" t="s">
        <v>200</v>
      </c>
      <c r="D63" s="7" t="s">
        <v>201</v>
      </c>
      <c r="E63" s="7" t="s">
        <v>202</v>
      </c>
      <c r="F63" s="7">
        <v>64.5</v>
      </c>
      <c r="G63" s="7">
        <v>73.25</v>
      </c>
      <c r="H63" s="7">
        <f t="shared" si="10"/>
        <v>35.3125</v>
      </c>
      <c r="I63" s="7">
        <v>0</v>
      </c>
      <c r="J63" s="7">
        <f t="shared" si="11"/>
        <v>35.3125</v>
      </c>
    </row>
    <row r="64" spans="1:10" ht="30" customHeight="1">
      <c r="A64" s="7">
        <v>1</v>
      </c>
      <c r="B64" s="8" t="s">
        <v>203</v>
      </c>
      <c r="C64" s="7" t="s">
        <v>204</v>
      </c>
      <c r="D64" s="7" t="s">
        <v>205</v>
      </c>
      <c r="E64" s="7" t="s">
        <v>206</v>
      </c>
      <c r="F64" s="7">
        <v>68</v>
      </c>
      <c r="G64" s="7">
        <v>85.5</v>
      </c>
      <c r="H64" s="7">
        <f t="shared" ref="H64:H80" si="12">F64*0.15+G64*0.35</f>
        <v>40.125</v>
      </c>
      <c r="I64" s="7">
        <v>0</v>
      </c>
      <c r="J64" s="7">
        <f t="shared" ref="J64:J80" si="13">SUM(H64:I64)</f>
        <v>40.125</v>
      </c>
    </row>
    <row r="65" spans="1:10" ht="30" customHeight="1">
      <c r="A65" s="7">
        <v>2</v>
      </c>
      <c r="B65" s="8" t="s">
        <v>203</v>
      </c>
      <c r="C65" s="7" t="s">
        <v>207</v>
      </c>
      <c r="D65" s="7" t="s">
        <v>208</v>
      </c>
      <c r="E65" s="7" t="s">
        <v>209</v>
      </c>
      <c r="F65" s="7">
        <v>75.5</v>
      </c>
      <c r="G65" s="7">
        <v>82</v>
      </c>
      <c r="H65" s="7">
        <f t="shared" si="12"/>
        <v>40.024999999999999</v>
      </c>
      <c r="I65" s="7">
        <v>0</v>
      </c>
      <c r="J65" s="7">
        <f t="shared" si="13"/>
        <v>40.024999999999999</v>
      </c>
    </row>
    <row r="66" spans="1:10" ht="30" customHeight="1">
      <c r="A66" s="7">
        <v>3</v>
      </c>
      <c r="B66" s="8" t="s">
        <v>203</v>
      </c>
      <c r="C66" s="7" t="s">
        <v>210</v>
      </c>
      <c r="D66" s="7" t="s">
        <v>211</v>
      </c>
      <c r="E66" s="7" t="s">
        <v>212</v>
      </c>
      <c r="F66" s="7">
        <v>71.5</v>
      </c>
      <c r="G66" s="7">
        <v>83.5</v>
      </c>
      <c r="H66" s="7">
        <f t="shared" si="12"/>
        <v>39.950000000000003</v>
      </c>
      <c r="I66" s="7">
        <v>0</v>
      </c>
      <c r="J66" s="7">
        <f t="shared" si="13"/>
        <v>39.950000000000003</v>
      </c>
    </row>
    <row r="67" spans="1:10" ht="30" customHeight="1">
      <c r="A67" s="7">
        <v>4</v>
      </c>
      <c r="B67" s="8" t="s">
        <v>203</v>
      </c>
      <c r="C67" s="7" t="s">
        <v>213</v>
      </c>
      <c r="D67" s="7" t="s">
        <v>214</v>
      </c>
      <c r="E67" s="7" t="s">
        <v>215</v>
      </c>
      <c r="F67" s="7">
        <v>59.5</v>
      </c>
      <c r="G67" s="7">
        <v>80</v>
      </c>
      <c r="H67" s="7">
        <f t="shared" si="12"/>
        <v>36.924999999999997</v>
      </c>
      <c r="I67" s="7">
        <v>2</v>
      </c>
      <c r="J67" s="7">
        <f t="shared" si="13"/>
        <v>38.924999999999997</v>
      </c>
    </row>
    <row r="68" spans="1:10" ht="30" customHeight="1">
      <c r="A68" s="7">
        <v>5</v>
      </c>
      <c r="B68" s="8" t="s">
        <v>203</v>
      </c>
      <c r="C68" s="7" t="s">
        <v>216</v>
      </c>
      <c r="D68" s="11" t="s">
        <v>217</v>
      </c>
      <c r="E68" s="7" t="s">
        <v>218</v>
      </c>
      <c r="F68" s="7">
        <v>68</v>
      </c>
      <c r="G68" s="7">
        <v>82</v>
      </c>
      <c r="H68" s="7">
        <f t="shared" si="12"/>
        <v>38.9</v>
      </c>
      <c r="I68" s="7">
        <v>0</v>
      </c>
      <c r="J68" s="7">
        <f t="shared" si="13"/>
        <v>38.9</v>
      </c>
    </row>
    <row r="69" spans="1:10" ht="30" customHeight="1">
      <c r="A69" s="7">
        <v>6</v>
      </c>
      <c r="B69" s="8" t="s">
        <v>203</v>
      </c>
      <c r="C69" s="7" t="s">
        <v>219</v>
      </c>
      <c r="D69" s="7" t="s">
        <v>220</v>
      </c>
      <c r="E69" s="7" t="s">
        <v>221</v>
      </c>
      <c r="F69" s="7">
        <v>66</v>
      </c>
      <c r="G69" s="7">
        <v>76</v>
      </c>
      <c r="H69" s="7">
        <f t="shared" si="12"/>
        <v>36.5</v>
      </c>
      <c r="I69" s="7">
        <v>2</v>
      </c>
      <c r="J69" s="7">
        <f t="shared" si="13"/>
        <v>38.5</v>
      </c>
    </row>
    <row r="70" spans="1:10" ht="30" customHeight="1">
      <c r="A70" s="7">
        <v>7</v>
      </c>
      <c r="B70" s="8" t="s">
        <v>203</v>
      </c>
      <c r="C70" s="7" t="s">
        <v>222</v>
      </c>
      <c r="D70" s="7" t="s">
        <v>223</v>
      </c>
      <c r="E70" s="7" t="s">
        <v>224</v>
      </c>
      <c r="F70" s="7">
        <v>67</v>
      </c>
      <c r="G70" s="7">
        <v>81</v>
      </c>
      <c r="H70" s="7">
        <f t="shared" si="12"/>
        <v>38.4</v>
      </c>
      <c r="I70" s="7">
        <v>0</v>
      </c>
      <c r="J70" s="7">
        <f t="shared" si="13"/>
        <v>38.4</v>
      </c>
    </row>
    <row r="71" spans="1:10" ht="30" customHeight="1">
      <c r="A71" s="7">
        <v>8</v>
      </c>
      <c r="B71" s="8" t="s">
        <v>203</v>
      </c>
      <c r="C71" s="7" t="s">
        <v>225</v>
      </c>
      <c r="D71" s="7" t="s">
        <v>226</v>
      </c>
      <c r="E71" s="7" t="s">
        <v>227</v>
      </c>
      <c r="F71" s="7">
        <v>63</v>
      </c>
      <c r="G71" s="7">
        <v>82.5</v>
      </c>
      <c r="H71" s="7">
        <f t="shared" si="12"/>
        <v>38.325000000000003</v>
      </c>
      <c r="I71" s="7">
        <v>0</v>
      </c>
      <c r="J71" s="7">
        <f t="shared" si="13"/>
        <v>38.325000000000003</v>
      </c>
    </row>
    <row r="72" spans="1:10" ht="30" customHeight="1">
      <c r="A72" s="7">
        <v>9</v>
      </c>
      <c r="B72" s="8" t="s">
        <v>203</v>
      </c>
      <c r="C72" s="7" t="s">
        <v>228</v>
      </c>
      <c r="D72" s="7" t="s">
        <v>229</v>
      </c>
      <c r="E72" s="7" t="s">
        <v>230</v>
      </c>
      <c r="F72" s="7">
        <v>67</v>
      </c>
      <c r="G72" s="7">
        <v>80.5</v>
      </c>
      <c r="H72" s="7">
        <f t="shared" si="12"/>
        <v>38.225000000000001</v>
      </c>
      <c r="I72" s="7">
        <v>0</v>
      </c>
      <c r="J72" s="7">
        <f t="shared" si="13"/>
        <v>38.225000000000001</v>
      </c>
    </row>
    <row r="73" spans="1:10" ht="30" customHeight="1">
      <c r="A73" s="7">
        <v>10</v>
      </c>
      <c r="B73" s="8" t="s">
        <v>203</v>
      </c>
      <c r="C73" s="7" t="s">
        <v>231</v>
      </c>
      <c r="D73" s="7" t="s">
        <v>232</v>
      </c>
      <c r="E73" s="7" t="s">
        <v>233</v>
      </c>
      <c r="F73" s="7">
        <v>59.5</v>
      </c>
      <c r="G73" s="7">
        <v>78</v>
      </c>
      <c r="H73" s="7">
        <f t="shared" si="12"/>
        <v>36.225000000000001</v>
      </c>
      <c r="I73" s="7">
        <v>2</v>
      </c>
      <c r="J73" s="7">
        <f t="shared" si="13"/>
        <v>38.225000000000001</v>
      </c>
    </row>
    <row r="74" spans="1:10" ht="30" customHeight="1">
      <c r="A74" s="7">
        <v>11</v>
      </c>
      <c r="B74" s="8" t="s">
        <v>203</v>
      </c>
      <c r="C74" s="7" t="s">
        <v>234</v>
      </c>
      <c r="D74" s="7" t="s">
        <v>235</v>
      </c>
      <c r="E74" s="7" t="s">
        <v>236</v>
      </c>
      <c r="F74" s="7">
        <v>64</v>
      </c>
      <c r="G74" s="7">
        <v>81</v>
      </c>
      <c r="H74" s="7">
        <f t="shared" si="12"/>
        <v>37.950000000000003</v>
      </c>
      <c r="I74" s="7">
        <v>0</v>
      </c>
      <c r="J74" s="7">
        <f t="shared" si="13"/>
        <v>37.950000000000003</v>
      </c>
    </row>
    <row r="75" spans="1:10" ht="30" customHeight="1">
      <c r="A75" s="7">
        <v>12</v>
      </c>
      <c r="B75" s="8" t="s">
        <v>203</v>
      </c>
      <c r="C75" s="7" t="s">
        <v>237</v>
      </c>
      <c r="D75" s="7" t="s">
        <v>238</v>
      </c>
      <c r="E75" s="7" t="s">
        <v>239</v>
      </c>
      <c r="F75" s="7">
        <v>68</v>
      </c>
      <c r="G75" s="7">
        <v>79</v>
      </c>
      <c r="H75" s="7">
        <f t="shared" si="12"/>
        <v>37.85</v>
      </c>
      <c r="I75" s="7">
        <v>0</v>
      </c>
      <c r="J75" s="7">
        <f t="shared" si="13"/>
        <v>37.85</v>
      </c>
    </row>
    <row r="76" spans="1:10" ht="30" customHeight="1">
      <c r="A76" s="7">
        <v>13</v>
      </c>
      <c r="B76" s="8" t="s">
        <v>203</v>
      </c>
      <c r="C76" s="7" t="s">
        <v>240</v>
      </c>
      <c r="D76" s="7" t="s">
        <v>241</v>
      </c>
      <c r="E76" s="7" t="s">
        <v>242</v>
      </c>
      <c r="F76" s="7">
        <v>75</v>
      </c>
      <c r="G76" s="7">
        <v>75</v>
      </c>
      <c r="H76" s="7">
        <f t="shared" si="12"/>
        <v>37.5</v>
      </c>
      <c r="I76" s="7">
        <v>0</v>
      </c>
      <c r="J76" s="7">
        <f t="shared" si="13"/>
        <v>37.5</v>
      </c>
    </row>
    <row r="77" spans="1:10" ht="30" customHeight="1">
      <c r="A77" s="7">
        <v>14</v>
      </c>
      <c r="B77" s="8" t="s">
        <v>203</v>
      </c>
      <c r="C77" s="7" t="s">
        <v>243</v>
      </c>
      <c r="D77" s="7" t="s">
        <v>244</v>
      </c>
      <c r="E77" s="7" t="s">
        <v>245</v>
      </c>
      <c r="F77" s="7">
        <v>66.5</v>
      </c>
      <c r="G77" s="7">
        <v>77.5</v>
      </c>
      <c r="H77" s="7">
        <f t="shared" si="12"/>
        <v>37.1</v>
      </c>
      <c r="I77" s="7">
        <v>0</v>
      </c>
      <c r="J77" s="7">
        <f t="shared" si="13"/>
        <v>37.1</v>
      </c>
    </row>
    <row r="78" spans="1:10" ht="30" customHeight="1">
      <c r="A78" s="7">
        <v>1</v>
      </c>
      <c r="B78" s="8" t="s">
        <v>246</v>
      </c>
      <c r="C78" s="7" t="s">
        <v>247</v>
      </c>
      <c r="D78" s="7" t="s">
        <v>248</v>
      </c>
      <c r="E78" s="7" t="s">
        <v>249</v>
      </c>
      <c r="F78" s="7">
        <v>71.5</v>
      </c>
      <c r="G78" s="7">
        <v>79</v>
      </c>
      <c r="H78" s="7">
        <f t="shared" si="12"/>
        <v>38.375</v>
      </c>
      <c r="I78" s="7">
        <v>0</v>
      </c>
      <c r="J78" s="7">
        <f t="shared" si="13"/>
        <v>38.375</v>
      </c>
    </row>
    <row r="79" spans="1:10" ht="30" customHeight="1">
      <c r="A79" s="7">
        <v>2</v>
      </c>
      <c r="B79" s="8" t="s">
        <v>246</v>
      </c>
      <c r="C79" s="7" t="s">
        <v>250</v>
      </c>
      <c r="D79" s="7" t="s">
        <v>251</v>
      </c>
      <c r="E79" s="7" t="s">
        <v>252</v>
      </c>
      <c r="F79" s="7">
        <v>72.5</v>
      </c>
      <c r="G79" s="7">
        <v>78.5</v>
      </c>
      <c r="H79" s="7">
        <f t="shared" si="12"/>
        <v>38.35</v>
      </c>
      <c r="I79" s="7">
        <v>0</v>
      </c>
      <c r="J79" s="7">
        <f t="shared" si="13"/>
        <v>38.35</v>
      </c>
    </row>
    <row r="80" spans="1:10" ht="30" customHeight="1">
      <c r="A80" s="7">
        <v>3</v>
      </c>
      <c r="B80" s="8" t="s">
        <v>246</v>
      </c>
      <c r="C80" s="7" t="s">
        <v>253</v>
      </c>
      <c r="D80" s="11" t="s">
        <v>254</v>
      </c>
      <c r="E80" s="7" t="s">
        <v>255</v>
      </c>
      <c r="F80" s="7">
        <v>74</v>
      </c>
      <c r="G80" s="7">
        <v>77.5</v>
      </c>
      <c r="H80" s="7">
        <f t="shared" si="12"/>
        <v>38.225000000000001</v>
      </c>
      <c r="I80" s="7">
        <v>0</v>
      </c>
      <c r="J80" s="7">
        <f t="shared" si="13"/>
        <v>38.225000000000001</v>
      </c>
    </row>
    <row r="81" spans="1:10" ht="30" customHeight="1">
      <c r="A81" s="7">
        <v>1</v>
      </c>
      <c r="B81" s="8" t="s">
        <v>256</v>
      </c>
      <c r="C81" s="7" t="s">
        <v>257</v>
      </c>
      <c r="D81" s="7" t="s">
        <v>258</v>
      </c>
      <c r="E81" s="7" t="s">
        <v>259</v>
      </c>
      <c r="F81" s="7">
        <v>58</v>
      </c>
      <c r="G81" s="7">
        <v>67</v>
      </c>
      <c r="H81" s="7">
        <f t="shared" ref="H81:H86" si="14">F81*0.15+G81*0.35</f>
        <v>32.15</v>
      </c>
      <c r="I81" s="7">
        <v>2</v>
      </c>
      <c r="J81" s="7">
        <f t="shared" ref="J81:J86" si="15">SUM(H81:I81)</f>
        <v>34.15</v>
      </c>
    </row>
    <row r="82" spans="1:10" ht="30" customHeight="1">
      <c r="A82" s="7">
        <v>2</v>
      </c>
      <c r="B82" s="8" t="s">
        <v>256</v>
      </c>
      <c r="C82" s="7" t="s">
        <v>260</v>
      </c>
      <c r="D82" s="7" t="s">
        <v>261</v>
      </c>
      <c r="E82" s="7" t="s">
        <v>262</v>
      </c>
      <c r="F82" s="7">
        <v>69</v>
      </c>
      <c r="G82" s="7">
        <v>64</v>
      </c>
      <c r="H82" s="7">
        <f t="shared" si="14"/>
        <v>32.75</v>
      </c>
      <c r="I82" s="7">
        <v>0</v>
      </c>
      <c r="J82" s="7">
        <f t="shared" si="15"/>
        <v>32.75</v>
      </c>
    </row>
    <row r="83" spans="1:10" ht="30" customHeight="1">
      <c r="A83" s="7">
        <v>3</v>
      </c>
      <c r="B83" s="8" t="s">
        <v>256</v>
      </c>
      <c r="C83" s="7" t="s">
        <v>263</v>
      </c>
      <c r="D83" s="7" t="s">
        <v>264</v>
      </c>
      <c r="E83" s="7" t="s">
        <v>265</v>
      </c>
      <c r="F83" s="7">
        <v>69</v>
      </c>
      <c r="G83" s="7">
        <v>63.5</v>
      </c>
      <c r="H83" s="7">
        <f t="shared" si="14"/>
        <v>32.575000000000003</v>
      </c>
      <c r="I83" s="7">
        <v>0</v>
      </c>
      <c r="J83" s="7">
        <f t="shared" si="15"/>
        <v>32.575000000000003</v>
      </c>
    </row>
    <row r="84" spans="1:10" ht="30" customHeight="1">
      <c r="A84" s="7">
        <v>4</v>
      </c>
      <c r="B84" s="8" t="s">
        <v>256</v>
      </c>
      <c r="C84" s="7" t="s">
        <v>266</v>
      </c>
      <c r="D84" s="7" t="s">
        <v>267</v>
      </c>
      <c r="E84" s="7" t="s">
        <v>268</v>
      </c>
      <c r="F84" s="7">
        <v>51.5</v>
      </c>
      <c r="G84" s="7">
        <v>69.5</v>
      </c>
      <c r="H84" s="7">
        <f t="shared" si="14"/>
        <v>32.049999999999997</v>
      </c>
      <c r="I84" s="7">
        <v>0</v>
      </c>
      <c r="J84" s="7">
        <f t="shared" si="15"/>
        <v>32.049999999999997</v>
      </c>
    </row>
    <row r="85" spans="1:10" ht="30" customHeight="1">
      <c r="A85" s="7">
        <v>5</v>
      </c>
      <c r="B85" s="8" t="s">
        <v>256</v>
      </c>
      <c r="C85" s="7" t="s">
        <v>269</v>
      </c>
      <c r="D85" s="7" t="s">
        <v>270</v>
      </c>
      <c r="E85" s="7" t="s">
        <v>271</v>
      </c>
      <c r="F85" s="7">
        <v>60.5</v>
      </c>
      <c r="G85" s="7">
        <v>65</v>
      </c>
      <c r="H85" s="7">
        <f t="shared" si="14"/>
        <v>31.824999999999999</v>
      </c>
      <c r="I85" s="7">
        <v>0</v>
      </c>
      <c r="J85" s="7">
        <f t="shared" si="15"/>
        <v>31.824999999999999</v>
      </c>
    </row>
    <row r="86" spans="1:10" ht="30" customHeight="1">
      <c r="A86" s="7">
        <v>6</v>
      </c>
      <c r="B86" s="8" t="s">
        <v>256</v>
      </c>
      <c r="C86" s="7" t="s">
        <v>272</v>
      </c>
      <c r="D86" s="11" t="s">
        <v>273</v>
      </c>
      <c r="E86" s="7" t="s">
        <v>274</v>
      </c>
      <c r="F86" s="7">
        <v>59</v>
      </c>
      <c r="G86" s="7">
        <v>65.5</v>
      </c>
      <c r="H86" s="7">
        <f t="shared" si="14"/>
        <v>31.774999999999999</v>
      </c>
      <c r="I86" s="7">
        <v>0</v>
      </c>
      <c r="J86" s="7">
        <f t="shared" si="15"/>
        <v>31.774999999999999</v>
      </c>
    </row>
    <row r="87" spans="1:10" ht="30" customHeight="1">
      <c r="A87" s="7">
        <v>1</v>
      </c>
      <c r="B87" s="8" t="s">
        <v>275</v>
      </c>
      <c r="C87" s="7" t="s">
        <v>276</v>
      </c>
      <c r="D87" s="7" t="s">
        <v>277</v>
      </c>
      <c r="E87" s="7" t="s">
        <v>278</v>
      </c>
      <c r="F87" s="7">
        <v>58</v>
      </c>
      <c r="G87" s="7">
        <v>76.5</v>
      </c>
      <c r="H87" s="7">
        <f t="shared" ref="H87:H104" si="16">F87*0.15+G87*0.35</f>
        <v>35.475000000000001</v>
      </c>
      <c r="I87" s="7">
        <v>0</v>
      </c>
      <c r="J87" s="7">
        <f t="shared" ref="J87:J104" si="17">SUM(H87:I87)</f>
        <v>35.475000000000001</v>
      </c>
    </row>
    <row r="88" spans="1:10" ht="30" customHeight="1">
      <c r="A88" s="7">
        <v>2</v>
      </c>
      <c r="B88" s="8" t="s">
        <v>275</v>
      </c>
      <c r="C88" s="7" t="s">
        <v>279</v>
      </c>
      <c r="D88" s="7" t="s">
        <v>280</v>
      </c>
      <c r="E88" s="7" t="s">
        <v>281</v>
      </c>
      <c r="F88" s="7">
        <v>55</v>
      </c>
      <c r="G88" s="7">
        <v>76.5</v>
      </c>
      <c r="H88" s="7">
        <f t="shared" si="16"/>
        <v>35.024999999999999</v>
      </c>
      <c r="I88" s="7">
        <v>0</v>
      </c>
      <c r="J88" s="7">
        <f t="shared" si="17"/>
        <v>35.024999999999999</v>
      </c>
    </row>
    <row r="89" spans="1:10" ht="30" customHeight="1">
      <c r="A89" s="7">
        <v>3</v>
      </c>
      <c r="B89" s="8" t="s">
        <v>275</v>
      </c>
      <c r="C89" s="7" t="s">
        <v>282</v>
      </c>
      <c r="D89" s="7" t="s">
        <v>283</v>
      </c>
      <c r="E89" s="7" t="s">
        <v>284</v>
      </c>
      <c r="F89" s="7">
        <v>48</v>
      </c>
      <c r="G89" s="7">
        <v>78.5</v>
      </c>
      <c r="H89" s="7">
        <f t="shared" si="16"/>
        <v>34.674999999999997</v>
      </c>
      <c r="I89" s="7">
        <v>0</v>
      </c>
      <c r="J89" s="7">
        <f t="shared" si="17"/>
        <v>34.674999999999997</v>
      </c>
    </row>
    <row r="90" spans="1:10" ht="30" customHeight="1">
      <c r="A90" s="7">
        <v>4</v>
      </c>
      <c r="B90" s="8" t="s">
        <v>275</v>
      </c>
      <c r="C90" s="7" t="s">
        <v>285</v>
      </c>
      <c r="D90" s="7" t="s">
        <v>286</v>
      </c>
      <c r="E90" s="7" t="s">
        <v>287</v>
      </c>
      <c r="F90" s="7">
        <v>54</v>
      </c>
      <c r="G90" s="7">
        <v>71.5</v>
      </c>
      <c r="H90" s="7">
        <f t="shared" si="16"/>
        <v>33.125</v>
      </c>
      <c r="I90" s="7">
        <v>0</v>
      </c>
      <c r="J90" s="7">
        <f t="shared" si="17"/>
        <v>33.125</v>
      </c>
    </row>
    <row r="91" spans="1:10" ht="30" customHeight="1">
      <c r="A91" s="7">
        <v>5</v>
      </c>
      <c r="B91" s="8" t="s">
        <v>275</v>
      </c>
      <c r="C91" s="7" t="s">
        <v>288</v>
      </c>
      <c r="D91" s="7" t="s">
        <v>289</v>
      </c>
      <c r="E91" s="7" t="s">
        <v>290</v>
      </c>
      <c r="F91" s="7">
        <v>42</v>
      </c>
      <c r="G91" s="7">
        <v>76</v>
      </c>
      <c r="H91" s="7">
        <f t="shared" si="16"/>
        <v>32.9</v>
      </c>
      <c r="I91" s="7">
        <v>0</v>
      </c>
      <c r="J91" s="7">
        <f t="shared" si="17"/>
        <v>32.9</v>
      </c>
    </row>
    <row r="92" spans="1:10" ht="30" customHeight="1">
      <c r="A92" s="7">
        <v>6</v>
      </c>
      <c r="B92" s="8" t="s">
        <v>275</v>
      </c>
      <c r="C92" s="7" t="s">
        <v>291</v>
      </c>
      <c r="D92" s="7" t="s">
        <v>292</v>
      </c>
      <c r="E92" s="7" t="s">
        <v>293</v>
      </c>
      <c r="F92" s="7">
        <v>48.5</v>
      </c>
      <c r="G92" s="7">
        <v>73</v>
      </c>
      <c r="H92" s="7">
        <f t="shared" si="16"/>
        <v>32.825000000000003</v>
      </c>
      <c r="I92" s="7">
        <v>0</v>
      </c>
      <c r="J92" s="7">
        <f t="shared" si="17"/>
        <v>32.825000000000003</v>
      </c>
    </row>
    <row r="93" spans="1:10" ht="30" customHeight="1">
      <c r="A93" s="7">
        <v>1</v>
      </c>
      <c r="B93" s="8" t="s">
        <v>294</v>
      </c>
      <c r="C93" s="7" t="s">
        <v>295</v>
      </c>
      <c r="D93" s="7" t="s">
        <v>296</v>
      </c>
      <c r="E93" s="7" t="s">
        <v>297</v>
      </c>
      <c r="F93" s="7">
        <v>63</v>
      </c>
      <c r="G93" s="7">
        <v>66.5</v>
      </c>
      <c r="H93" s="7">
        <f t="shared" si="16"/>
        <v>32.725000000000001</v>
      </c>
      <c r="I93" s="7">
        <v>0</v>
      </c>
      <c r="J93" s="7">
        <f t="shared" si="17"/>
        <v>32.725000000000001</v>
      </c>
    </row>
    <row r="94" spans="1:10" ht="30" customHeight="1">
      <c r="A94" s="7">
        <v>2</v>
      </c>
      <c r="B94" s="8" t="s">
        <v>294</v>
      </c>
      <c r="C94" s="7" t="s">
        <v>298</v>
      </c>
      <c r="D94" s="7" t="s">
        <v>299</v>
      </c>
      <c r="E94" s="7" t="s">
        <v>300</v>
      </c>
      <c r="F94" s="7">
        <v>56</v>
      </c>
      <c r="G94" s="7">
        <v>65</v>
      </c>
      <c r="H94" s="7">
        <f t="shared" si="16"/>
        <v>31.15</v>
      </c>
      <c r="I94" s="7">
        <v>0</v>
      </c>
      <c r="J94" s="7">
        <f t="shared" si="17"/>
        <v>31.15</v>
      </c>
    </row>
    <row r="95" spans="1:10" ht="30" customHeight="1">
      <c r="A95" s="7">
        <v>3</v>
      </c>
      <c r="B95" s="8" t="s">
        <v>294</v>
      </c>
      <c r="C95" s="7" t="s">
        <v>301</v>
      </c>
      <c r="D95" s="11" t="s">
        <v>302</v>
      </c>
      <c r="E95" s="7" t="s">
        <v>303</v>
      </c>
      <c r="F95" s="7">
        <v>65</v>
      </c>
      <c r="G95" s="7">
        <v>60.5</v>
      </c>
      <c r="H95" s="7">
        <f t="shared" si="16"/>
        <v>30.925000000000001</v>
      </c>
      <c r="I95" s="7">
        <v>0</v>
      </c>
      <c r="J95" s="7">
        <f t="shared" si="17"/>
        <v>30.925000000000001</v>
      </c>
    </row>
    <row r="96" spans="1:10" ht="30" customHeight="1">
      <c r="A96" s="7">
        <v>1</v>
      </c>
      <c r="B96" s="8" t="s">
        <v>304</v>
      </c>
      <c r="C96" s="7" t="s">
        <v>305</v>
      </c>
      <c r="D96" s="7" t="s">
        <v>306</v>
      </c>
      <c r="E96" s="7" t="s">
        <v>307</v>
      </c>
      <c r="F96" s="7">
        <v>57.5</v>
      </c>
      <c r="G96" s="7">
        <v>82</v>
      </c>
      <c r="H96" s="7">
        <f t="shared" si="16"/>
        <v>37.325000000000003</v>
      </c>
      <c r="I96" s="7">
        <v>0</v>
      </c>
      <c r="J96" s="7">
        <f t="shared" si="17"/>
        <v>37.325000000000003</v>
      </c>
    </row>
    <row r="97" spans="1:10" ht="30" customHeight="1">
      <c r="A97" s="7">
        <v>2</v>
      </c>
      <c r="B97" s="8" t="s">
        <v>304</v>
      </c>
      <c r="C97" s="7" t="s">
        <v>308</v>
      </c>
      <c r="D97" s="7" t="s">
        <v>309</v>
      </c>
      <c r="E97" s="7">
        <v>30233</v>
      </c>
      <c r="F97" s="7">
        <v>46</v>
      </c>
      <c r="G97" s="7">
        <v>78</v>
      </c>
      <c r="H97" s="7">
        <f t="shared" si="16"/>
        <v>34.200000000000003</v>
      </c>
      <c r="I97" s="10">
        <v>3</v>
      </c>
      <c r="J97" s="7">
        <f t="shared" si="17"/>
        <v>37.200000000000003</v>
      </c>
    </row>
    <row r="98" spans="1:10" ht="30" customHeight="1">
      <c r="A98" s="7">
        <v>3</v>
      </c>
      <c r="B98" s="8" t="s">
        <v>304</v>
      </c>
      <c r="C98" s="7" t="s">
        <v>310</v>
      </c>
      <c r="D98" s="11" t="s">
        <v>311</v>
      </c>
      <c r="E98" s="7">
        <v>31527</v>
      </c>
      <c r="F98" s="7">
        <v>54.5</v>
      </c>
      <c r="G98" s="7">
        <v>80.5</v>
      </c>
      <c r="H98" s="7">
        <f t="shared" si="16"/>
        <v>36.35</v>
      </c>
      <c r="I98" s="7">
        <v>0</v>
      </c>
      <c r="J98" s="7">
        <f t="shared" si="17"/>
        <v>36.35</v>
      </c>
    </row>
    <row r="99" spans="1:10" ht="30" customHeight="1">
      <c r="A99" s="7">
        <v>4</v>
      </c>
      <c r="B99" s="8" t="s">
        <v>304</v>
      </c>
      <c r="C99" s="7" t="s">
        <v>312</v>
      </c>
      <c r="D99" s="7" t="s">
        <v>313</v>
      </c>
      <c r="E99" s="7">
        <v>31320</v>
      </c>
      <c r="F99" s="7">
        <v>51.5</v>
      </c>
      <c r="G99" s="7">
        <v>70</v>
      </c>
      <c r="H99" s="7">
        <f t="shared" si="16"/>
        <v>32.225000000000001</v>
      </c>
      <c r="I99" s="10">
        <v>4</v>
      </c>
      <c r="J99" s="7">
        <f t="shared" si="17"/>
        <v>36.225000000000001</v>
      </c>
    </row>
    <row r="100" spans="1:10" ht="30" customHeight="1">
      <c r="A100" s="7">
        <v>5</v>
      </c>
      <c r="B100" s="8" t="s">
        <v>304</v>
      </c>
      <c r="C100" s="7" t="s">
        <v>314</v>
      </c>
      <c r="D100" s="7" t="s">
        <v>315</v>
      </c>
      <c r="E100" s="7">
        <v>31098</v>
      </c>
      <c r="F100" s="7">
        <v>46</v>
      </c>
      <c r="G100" s="7">
        <v>68</v>
      </c>
      <c r="H100" s="7">
        <f t="shared" si="16"/>
        <v>30.7</v>
      </c>
      <c r="I100" s="10">
        <v>3</v>
      </c>
      <c r="J100" s="7">
        <f t="shared" si="17"/>
        <v>33.700000000000003</v>
      </c>
    </row>
    <row r="101" spans="1:10" ht="30" customHeight="1">
      <c r="A101" s="7">
        <v>6</v>
      </c>
      <c r="B101" s="8" t="s">
        <v>304</v>
      </c>
      <c r="C101" s="7" t="s">
        <v>316</v>
      </c>
      <c r="D101" s="7" t="s">
        <v>317</v>
      </c>
      <c r="E101" s="7">
        <v>31623</v>
      </c>
      <c r="F101" s="7">
        <v>53</v>
      </c>
      <c r="G101" s="7">
        <v>71.5</v>
      </c>
      <c r="H101" s="7">
        <f t="shared" si="16"/>
        <v>32.975000000000001</v>
      </c>
      <c r="I101" s="7">
        <v>0</v>
      </c>
      <c r="J101" s="7">
        <f t="shared" si="17"/>
        <v>32.975000000000001</v>
      </c>
    </row>
    <row r="102" spans="1:10" ht="30" customHeight="1">
      <c r="A102" s="7">
        <v>7</v>
      </c>
      <c r="B102" s="8" t="s">
        <v>304</v>
      </c>
      <c r="C102" s="7" t="s">
        <v>318</v>
      </c>
      <c r="D102" s="7" t="s">
        <v>319</v>
      </c>
      <c r="E102" s="7">
        <v>31990</v>
      </c>
      <c r="F102" s="7">
        <v>41.5</v>
      </c>
      <c r="G102" s="7">
        <v>73</v>
      </c>
      <c r="H102" s="7">
        <f t="shared" si="16"/>
        <v>31.774999999999999</v>
      </c>
      <c r="I102" s="10">
        <v>1</v>
      </c>
      <c r="J102" s="7">
        <f t="shared" si="17"/>
        <v>32.774999999999999</v>
      </c>
    </row>
    <row r="103" spans="1:10" ht="30" customHeight="1">
      <c r="A103" s="7">
        <v>8</v>
      </c>
      <c r="B103" s="8" t="s">
        <v>304</v>
      </c>
      <c r="C103" s="7" t="s">
        <v>320</v>
      </c>
      <c r="D103" s="7" t="s">
        <v>321</v>
      </c>
      <c r="E103" s="7" t="s">
        <v>322</v>
      </c>
      <c r="F103" s="7">
        <v>42.5</v>
      </c>
      <c r="G103" s="7">
        <v>69.5</v>
      </c>
      <c r="H103" s="7">
        <f t="shared" si="16"/>
        <v>30.7</v>
      </c>
      <c r="I103" s="7">
        <v>2</v>
      </c>
      <c r="J103" s="7">
        <f t="shared" si="17"/>
        <v>32.700000000000003</v>
      </c>
    </row>
    <row r="104" spans="1:10" ht="30" customHeight="1">
      <c r="A104" s="7">
        <v>9</v>
      </c>
      <c r="B104" s="8" t="s">
        <v>304</v>
      </c>
      <c r="C104" s="7" t="s">
        <v>323</v>
      </c>
      <c r="D104" s="7" t="s">
        <v>324</v>
      </c>
      <c r="E104" s="7">
        <v>30882</v>
      </c>
      <c r="F104" s="7">
        <v>36.5</v>
      </c>
      <c r="G104" s="7">
        <v>70.5</v>
      </c>
      <c r="H104" s="7">
        <f t="shared" si="16"/>
        <v>30.15</v>
      </c>
      <c r="I104" s="7">
        <v>2</v>
      </c>
      <c r="J104" s="7">
        <f t="shared" si="17"/>
        <v>32.15</v>
      </c>
    </row>
    <row r="105" spans="1:10" ht="30" customHeight="1">
      <c r="A105" s="7">
        <v>1</v>
      </c>
      <c r="B105" s="8" t="s">
        <v>325</v>
      </c>
      <c r="C105" s="7" t="s">
        <v>326</v>
      </c>
      <c r="D105" s="7" t="s">
        <v>327</v>
      </c>
      <c r="E105" s="7" t="s">
        <v>328</v>
      </c>
      <c r="F105" s="7">
        <v>54.5</v>
      </c>
      <c r="G105" s="7">
        <v>79</v>
      </c>
      <c r="H105" s="7">
        <f t="shared" ref="H105:H120" si="18">F105*0.15+G105*0.35</f>
        <v>35.825000000000003</v>
      </c>
      <c r="I105" s="7">
        <v>0</v>
      </c>
      <c r="J105" s="7">
        <f t="shared" ref="J105:J123" si="19">SUM(H105:I105)</f>
        <v>35.825000000000003</v>
      </c>
    </row>
    <row r="106" spans="1:10" ht="30" customHeight="1">
      <c r="A106" s="7">
        <v>2</v>
      </c>
      <c r="B106" s="8" t="s">
        <v>325</v>
      </c>
      <c r="C106" s="7" t="s">
        <v>329</v>
      </c>
      <c r="D106" s="7" t="s">
        <v>330</v>
      </c>
      <c r="E106" s="7" t="s">
        <v>331</v>
      </c>
      <c r="F106" s="7">
        <v>44.5</v>
      </c>
      <c r="G106" s="7">
        <v>77</v>
      </c>
      <c r="H106" s="7">
        <f t="shared" si="18"/>
        <v>33.625</v>
      </c>
      <c r="I106" s="7">
        <v>0</v>
      </c>
      <c r="J106" s="7">
        <f t="shared" si="19"/>
        <v>33.625</v>
      </c>
    </row>
    <row r="107" spans="1:10" ht="30" customHeight="1">
      <c r="A107" s="7">
        <v>3</v>
      </c>
      <c r="B107" s="8" t="s">
        <v>325</v>
      </c>
      <c r="C107" s="7" t="s">
        <v>332</v>
      </c>
      <c r="D107" s="11" t="s">
        <v>333</v>
      </c>
      <c r="E107" s="7" t="s">
        <v>334</v>
      </c>
      <c r="F107" s="7">
        <v>55.5</v>
      </c>
      <c r="G107" s="7">
        <v>64</v>
      </c>
      <c r="H107" s="7">
        <f t="shared" si="18"/>
        <v>30.725000000000001</v>
      </c>
      <c r="I107" s="7">
        <v>0</v>
      </c>
      <c r="J107" s="7">
        <f t="shared" si="19"/>
        <v>30.725000000000001</v>
      </c>
    </row>
    <row r="108" spans="1:10" ht="30" customHeight="1">
      <c r="A108" s="7">
        <v>1</v>
      </c>
      <c r="B108" s="8" t="s">
        <v>335</v>
      </c>
      <c r="C108" s="7" t="s">
        <v>336</v>
      </c>
      <c r="D108" s="7" t="s">
        <v>337</v>
      </c>
      <c r="E108" s="7" t="s">
        <v>338</v>
      </c>
      <c r="F108" s="7">
        <v>42</v>
      </c>
      <c r="G108" s="7">
        <v>83.5</v>
      </c>
      <c r="H108" s="7">
        <f t="shared" si="18"/>
        <v>35.524999999999999</v>
      </c>
      <c r="I108" s="7">
        <v>2</v>
      </c>
      <c r="J108" s="7">
        <f t="shared" si="19"/>
        <v>37.524999999999999</v>
      </c>
    </row>
    <row r="109" spans="1:10" ht="30" customHeight="1">
      <c r="A109" s="7">
        <v>2</v>
      </c>
      <c r="B109" s="8" t="s">
        <v>335</v>
      </c>
      <c r="C109" s="7" t="s">
        <v>339</v>
      </c>
      <c r="D109" s="11" t="s">
        <v>340</v>
      </c>
      <c r="E109" s="7" t="s">
        <v>341</v>
      </c>
      <c r="F109" s="7">
        <v>42</v>
      </c>
      <c r="G109" s="7">
        <v>83.5</v>
      </c>
      <c r="H109" s="7">
        <f t="shared" si="18"/>
        <v>35.524999999999999</v>
      </c>
      <c r="I109" s="7">
        <v>2</v>
      </c>
      <c r="J109" s="7">
        <f t="shared" si="19"/>
        <v>37.524999999999999</v>
      </c>
    </row>
    <row r="110" spans="1:10" ht="30" customHeight="1">
      <c r="A110" s="7">
        <v>3</v>
      </c>
      <c r="B110" s="8" t="s">
        <v>335</v>
      </c>
      <c r="C110" s="7" t="s">
        <v>342</v>
      </c>
      <c r="D110" s="7" t="s">
        <v>343</v>
      </c>
      <c r="E110" s="7" t="s">
        <v>344</v>
      </c>
      <c r="F110" s="7">
        <v>53.5</v>
      </c>
      <c r="G110" s="7">
        <v>78</v>
      </c>
      <c r="H110" s="7">
        <f t="shared" si="18"/>
        <v>35.325000000000003</v>
      </c>
      <c r="I110" s="7">
        <v>2</v>
      </c>
      <c r="J110" s="7">
        <f t="shared" si="19"/>
        <v>37.325000000000003</v>
      </c>
    </row>
    <row r="111" spans="1:10" ht="30" customHeight="1">
      <c r="A111" s="7">
        <v>1</v>
      </c>
      <c r="B111" s="8" t="s">
        <v>345</v>
      </c>
      <c r="C111" s="7" t="s">
        <v>346</v>
      </c>
      <c r="D111" s="7" t="s">
        <v>347</v>
      </c>
      <c r="E111" s="7" t="s">
        <v>348</v>
      </c>
      <c r="F111" s="7">
        <v>44.5</v>
      </c>
      <c r="G111" s="7">
        <v>87</v>
      </c>
      <c r="H111" s="7">
        <f t="shared" si="18"/>
        <v>37.125</v>
      </c>
      <c r="I111" s="7">
        <v>0</v>
      </c>
      <c r="J111" s="7">
        <f t="shared" si="19"/>
        <v>37.125</v>
      </c>
    </row>
    <row r="112" spans="1:10" ht="30" customHeight="1">
      <c r="A112" s="7">
        <v>2</v>
      </c>
      <c r="B112" s="8" t="s">
        <v>345</v>
      </c>
      <c r="C112" s="7" t="s">
        <v>349</v>
      </c>
      <c r="D112" s="11" t="s">
        <v>350</v>
      </c>
      <c r="E112" s="7" t="s">
        <v>351</v>
      </c>
      <c r="F112" s="7">
        <v>49.5</v>
      </c>
      <c r="G112" s="7">
        <v>81</v>
      </c>
      <c r="H112" s="7">
        <f t="shared" si="18"/>
        <v>35.774999999999999</v>
      </c>
      <c r="I112" s="7">
        <v>0</v>
      </c>
      <c r="J112" s="7">
        <f t="shared" si="19"/>
        <v>35.774999999999999</v>
      </c>
    </row>
    <row r="113" spans="1:10" ht="30" customHeight="1">
      <c r="A113" s="7">
        <v>3</v>
      </c>
      <c r="B113" s="8" t="s">
        <v>345</v>
      </c>
      <c r="C113" s="7" t="s">
        <v>352</v>
      </c>
      <c r="D113" s="7" t="s">
        <v>353</v>
      </c>
      <c r="E113" s="7" t="s">
        <v>354</v>
      </c>
      <c r="F113" s="7">
        <v>46</v>
      </c>
      <c r="G113" s="7">
        <v>72.5</v>
      </c>
      <c r="H113" s="7">
        <f t="shared" si="18"/>
        <v>32.274999999999999</v>
      </c>
      <c r="I113" s="7">
        <v>2</v>
      </c>
      <c r="J113" s="7">
        <f t="shared" si="19"/>
        <v>34.274999999999999</v>
      </c>
    </row>
    <row r="114" spans="1:10" ht="30" customHeight="1">
      <c r="A114" s="7">
        <v>1</v>
      </c>
      <c r="B114" s="8" t="s">
        <v>355</v>
      </c>
      <c r="C114" s="7" t="s">
        <v>356</v>
      </c>
      <c r="D114" s="7" t="s">
        <v>357</v>
      </c>
      <c r="E114" s="7" t="s">
        <v>358</v>
      </c>
      <c r="F114" s="7">
        <v>50.5</v>
      </c>
      <c r="G114" s="7">
        <v>77</v>
      </c>
      <c r="H114" s="7">
        <f t="shared" si="18"/>
        <v>34.524999999999999</v>
      </c>
      <c r="I114" s="7">
        <v>0</v>
      </c>
      <c r="J114" s="7">
        <f t="shared" si="19"/>
        <v>34.524999999999999</v>
      </c>
    </row>
    <row r="115" spans="1:10" ht="30" customHeight="1">
      <c r="A115" s="7">
        <v>2</v>
      </c>
      <c r="B115" s="8" t="s">
        <v>355</v>
      </c>
      <c r="C115" s="7" t="s">
        <v>359</v>
      </c>
      <c r="D115" s="7" t="s">
        <v>360</v>
      </c>
      <c r="E115" s="7" t="s">
        <v>361</v>
      </c>
      <c r="F115" s="7">
        <v>48</v>
      </c>
      <c r="G115" s="7">
        <v>70</v>
      </c>
      <c r="H115" s="7">
        <f t="shared" si="18"/>
        <v>31.7</v>
      </c>
      <c r="I115" s="7">
        <v>0</v>
      </c>
      <c r="J115" s="7">
        <f t="shared" si="19"/>
        <v>31.7</v>
      </c>
    </row>
    <row r="116" spans="1:10" ht="30" customHeight="1">
      <c r="A116" s="7">
        <v>3</v>
      </c>
      <c r="B116" s="8" t="s">
        <v>355</v>
      </c>
      <c r="C116" s="7" t="s">
        <v>362</v>
      </c>
      <c r="D116" s="11" t="s">
        <v>363</v>
      </c>
      <c r="E116" s="7" t="s">
        <v>364</v>
      </c>
      <c r="F116" s="7">
        <v>54</v>
      </c>
      <c r="G116" s="7">
        <v>60</v>
      </c>
      <c r="H116" s="7">
        <f t="shared" si="18"/>
        <v>29.1</v>
      </c>
      <c r="I116" s="7">
        <v>2</v>
      </c>
      <c r="J116" s="7">
        <f t="shared" si="19"/>
        <v>31.1</v>
      </c>
    </row>
    <row r="117" spans="1:10" ht="30" customHeight="1">
      <c r="A117" s="7">
        <v>1</v>
      </c>
      <c r="B117" s="8" t="s">
        <v>365</v>
      </c>
      <c r="C117" s="7" t="s">
        <v>366</v>
      </c>
      <c r="D117" s="7" t="s">
        <v>367</v>
      </c>
      <c r="E117" s="7" t="s">
        <v>368</v>
      </c>
      <c r="F117" s="7">
        <v>40.5</v>
      </c>
      <c r="G117" s="7">
        <v>61.5</v>
      </c>
      <c r="H117" s="7">
        <f t="shared" si="18"/>
        <v>27.6</v>
      </c>
      <c r="I117" s="7">
        <v>0</v>
      </c>
      <c r="J117" s="7">
        <f t="shared" si="19"/>
        <v>27.6</v>
      </c>
    </row>
    <row r="118" spans="1:10" ht="30" customHeight="1">
      <c r="A118" s="7">
        <v>1</v>
      </c>
      <c r="B118" s="8" t="s">
        <v>369</v>
      </c>
      <c r="C118" s="7" t="s">
        <v>370</v>
      </c>
      <c r="D118" s="11" t="s">
        <v>371</v>
      </c>
      <c r="E118" s="7" t="s">
        <v>372</v>
      </c>
      <c r="F118" s="7">
        <v>62.5</v>
      </c>
      <c r="G118" s="7">
        <v>53.5</v>
      </c>
      <c r="H118" s="7">
        <f t="shared" si="18"/>
        <v>28.1</v>
      </c>
      <c r="I118" s="7">
        <v>0</v>
      </c>
      <c r="J118" s="7">
        <f t="shared" si="19"/>
        <v>28.1</v>
      </c>
    </row>
    <row r="119" spans="1:10" ht="30" customHeight="1">
      <c r="A119" s="7">
        <v>2</v>
      </c>
      <c r="B119" s="8" t="s">
        <v>369</v>
      </c>
      <c r="C119" s="7" t="s">
        <v>373</v>
      </c>
      <c r="D119" s="7" t="s">
        <v>374</v>
      </c>
      <c r="E119" s="7" t="s">
        <v>375</v>
      </c>
      <c r="F119" s="7">
        <v>53.5</v>
      </c>
      <c r="G119" s="7">
        <v>49.5</v>
      </c>
      <c r="H119" s="7">
        <f t="shared" si="18"/>
        <v>25.35</v>
      </c>
      <c r="I119" s="7">
        <v>0</v>
      </c>
      <c r="J119" s="7">
        <f t="shared" si="19"/>
        <v>25.35</v>
      </c>
    </row>
    <row r="120" spans="1:10" ht="30" customHeight="1">
      <c r="A120" s="7">
        <v>3</v>
      </c>
      <c r="B120" s="8" t="s">
        <v>369</v>
      </c>
      <c r="C120" s="7" t="s">
        <v>376</v>
      </c>
      <c r="D120" s="11" t="s">
        <v>377</v>
      </c>
      <c r="E120" s="7" t="s">
        <v>378</v>
      </c>
      <c r="F120" s="7">
        <v>60</v>
      </c>
      <c r="G120" s="7">
        <v>46</v>
      </c>
      <c r="H120" s="7">
        <f t="shared" si="18"/>
        <v>25.1</v>
      </c>
      <c r="I120" s="7">
        <v>0</v>
      </c>
      <c r="J120" s="7">
        <f t="shared" si="19"/>
        <v>25.1</v>
      </c>
    </row>
    <row r="121" spans="1:10" ht="30" customHeight="1">
      <c r="A121" s="7">
        <v>1</v>
      </c>
      <c r="B121" s="8" t="s">
        <v>379</v>
      </c>
      <c r="C121" s="9" t="s">
        <v>380</v>
      </c>
      <c r="D121" s="12" t="s">
        <v>381</v>
      </c>
      <c r="E121" s="7" t="s">
        <v>382</v>
      </c>
      <c r="F121" s="9"/>
      <c r="G121" s="9">
        <v>77</v>
      </c>
      <c r="H121" s="7">
        <f>G121*0.5</f>
        <v>38.5</v>
      </c>
      <c r="I121" s="7">
        <v>2</v>
      </c>
      <c r="J121" s="7">
        <f t="shared" si="19"/>
        <v>40.5</v>
      </c>
    </row>
    <row r="122" spans="1:10" ht="30" customHeight="1">
      <c r="A122" s="7">
        <v>2</v>
      </c>
      <c r="B122" s="8" t="s">
        <v>379</v>
      </c>
      <c r="C122" s="9" t="s">
        <v>383</v>
      </c>
      <c r="D122" s="9" t="s">
        <v>384</v>
      </c>
      <c r="E122" s="7" t="s">
        <v>385</v>
      </c>
      <c r="F122" s="9"/>
      <c r="G122" s="9">
        <v>75.5</v>
      </c>
      <c r="H122" s="7">
        <f>G122*0.5</f>
        <v>37.75</v>
      </c>
      <c r="I122" s="7">
        <v>0</v>
      </c>
      <c r="J122" s="7">
        <f t="shared" si="19"/>
        <v>37.75</v>
      </c>
    </row>
    <row r="123" spans="1:10" ht="30" customHeight="1">
      <c r="A123" s="7">
        <v>3</v>
      </c>
      <c r="B123" s="8" t="s">
        <v>379</v>
      </c>
      <c r="C123" s="9" t="s">
        <v>386</v>
      </c>
      <c r="D123" s="12" t="s">
        <v>387</v>
      </c>
      <c r="E123" s="7" t="s">
        <v>388</v>
      </c>
      <c r="F123" s="9"/>
      <c r="G123" s="9">
        <v>73</v>
      </c>
      <c r="H123" s="7">
        <f>G123*0.5</f>
        <v>36.5</v>
      </c>
      <c r="I123" s="7">
        <v>0</v>
      </c>
      <c r="J123" s="7">
        <f t="shared" si="19"/>
        <v>36.5</v>
      </c>
    </row>
  </sheetData>
  <sortState ref="B3:AE2559">
    <sortCondition descending="1" ref="J3:J2559"/>
  </sortState>
  <mergeCells count="1">
    <mergeCell ref="A2:J2"/>
  </mergeCells>
  <phoneticPr fontId="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2022-06-26T15:59:00Z</dcterms:created>
  <dcterms:modified xsi:type="dcterms:W3CDTF">2022-06-29T06:41:56Z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DF76C4E4DCFA413698FA23B5E187E79B</vt:lpwstr>
  </property>
  <property fmtid="{D5CDD505-2E9C-101B-9397-08002B2CF9AE}" pid="3" name="KSOProductBuildVer">
    <vt:lpwstr>2052-11.1.0.11830</vt:lpwstr>
  </property>
</Properties>
</file>